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0920" activeTab="0"/>
  </bookViews>
  <sheets>
    <sheet name="Отчет" sheetId="1" r:id="rId1"/>
  </sheets>
  <definedNames>
    <definedName name="BACC">'Отчет'!$U$136</definedName>
    <definedName name="BDIR">'Отчет'!$U$133</definedName>
    <definedName name="CDATE">'Отчет'!$CJ$4</definedName>
    <definedName name="CGLAVA">'Отчет'!$CJ$9</definedName>
    <definedName name="COKATO">'Отчет'!$CJ$7</definedName>
    <definedName name="COKPO1">'Отчет'!$CJ$5</definedName>
    <definedName name="COKPO2">'Отчет'!$CJ$8</definedName>
    <definedName name="HAGENT1">'Отчет'!$T$6</definedName>
    <definedName name="HAGENT2">'Отчет'!$T$8</definedName>
    <definedName name="HDAY">'Отчет'!$AG$4</definedName>
    <definedName name="HMONTH">'Отчет'!$AJ$4</definedName>
    <definedName name="HSUPKIND">'Отчет'!$T$11</definedName>
    <definedName name="HYEAR">'Отчет'!$AY$4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TH_PAGE">'Отчет'!#REF!</definedName>
    <definedName name="TH_TITLE">'Отчет'!#REF!</definedName>
    <definedName name="THEAD">'Отчет'!#REF!</definedName>
    <definedName name="THEAD.1">'Отчет'!$15:$20</definedName>
    <definedName name="THEAD.2">'Отчет'!$42:$47</definedName>
    <definedName name="THEAD.3">'Отчет'!$66:$71</definedName>
    <definedName name="THEAD.4">'Отчет'!$89:$94</definedName>
    <definedName name="THEAD.5">'Отчет'!$116:$121</definedName>
    <definedName name="TLINE1">'Отчет'!#REF!</definedName>
    <definedName name="TLINE1.1">'Отчет'!$21:$21</definedName>
    <definedName name="TLINE1.10">'Отчет'!$30:$30</definedName>
    <definedName name="TLINE1.11">'Отчет'!$31:$31</definedName>
    <definedName name="TLINE1.12">'Отчет'!$32:$32</definedName>
    <definedName name="TLINE1.13">'Отчет'!$33:$33</definedName>
    <definedName name="TLINE1.14">'Отчет'!$34:$34</definedName>
    <definedName name="TLINE1.15">'Отчет'!$35:$35</definedName>
    <definedName name="TLINE1.16">'Отчет'!$36:$36</definedName>
    <definedName name="TLINE1.17">'Отчет'!$37:$37</definedName>
    <definedName name="TLINE1.18">'Отчет'!$38:$38</definedName>
    <definedName name="TLINE1.19">'Отчет'!$39:$39</definedName>
    <definedName name="TLINE1.2">'Отчет'!$22:$22</definedName>
    <definedName name="TLINE1.20">'Отчет'!$40:$40</definedName>
    <definedName name="TLINE1.21">'Отчет'!$41:$41</definedName>
    <definedName name="TLINE1.22">'Отчет'!$48:$48</definedName>
    <definedName name="TLINE1.23">'Отчет'!$49:$49</definedName>
    <definedName name="TLINE1.24">'Отчет'!$50:$50</definedName>
    <definedName name="TLINE1.25">'Отчет'!$51:$51</definedName>
    <definedName name="TLINE1.26">'Отчет'!$52:$52</definedName>
    <definedName name="TLINE1.27">'Отчет'!$53:$53</definedName>
    <definedName name="TLINE1.28">'Отчет'!$54:$54</definedName>
    <definedName name="TLINE1.29">'Отчет'!$55:$55</definedName>
    <definedName name="TLINE1.3">'Отчет'!$23:$23</definedName>
    <definedName name="TLINE1.30">'Отчет'!$56:$56</definedName>
    <definedName name="TLINE1.31">'Отчет'!$57:$57</definedName>
    <definedName name="TLINE1.32">'Отчет'!$58:$58</definedName>
    <definedName name="TLINE1.33">'Отчет'!$59:$59</definedName>
    <definedName name="TLINE1.34">'Отчет'!$60:$60</definedName>
    <definedName name="TLINE1.35">'Отчет'!$61:$61</definedName>
    <definedName name="TLINE1.36">'Отчет'!$62:$62</definedName>
    <definedName name="TLINE1.37">'Отчет'!$63:$63</definedName>
    <definedName name="TLINE1.38">'Отчет'!$64:$64</definedName>
    <definedName name="TLINE1.39">'Отчет'!$65:$65</definedName>
    <definedName name="TLINE1.4">'Отчет'!$24:$24</definedName>
    <definedName name="TLINE1.40">'Отчет'!$72:$72</definedName>
    <definedName name="TLINE1.41">'Отчет'!$73:$73</definedName>
    <definedName name="TLINE1.42">'Отчет'!$74:$74</definedName>
    <definedName name="TLINE1.43">'Отчет'!$75:$75</definedName>
    <definedName name="TLINE1.44">'Отчет'!$76:$76</definedName>
    <definedName name="TLINE1.45">'Отчет'!$77:$77</definedName>
    <definedName name="TLINE1.46">'Отчет'!$78:$78</definedName>
    <definedName name="TLINE1.47">'Отчет'!$79:$79</definedName>
    <definedName name="TLINE1.48">'Отчет'!$80:$80</definedName>
    <definedName name="TLINE1.49">'Отчет'!$81:$81</definedName>
    <definedName name="TLINE1.5">'Отчет'!$25:$25</definedName>
    <definedName name="TLINE1.50">'Отчет'!$82:$82</definedName>
    <definedName name="TLINE1.51">'Отчет'!$83:$83</definedName>
    <definedName name="TLINE1.52">'Отчет'!$84:$84</definedName>
    <definedName name="TLINE1.53">'Отчет'!$85:$85</definedName>
    <definedName name="TLINE1.54">'Отчет'!$86:$86</definedName>
    <definedName name="TLINE1.55">'Отчет'!$87:$87</definedName>
    <definedName name="TLINE1.56">'Отчет'!$88:$88</definedName>
    <definedName name="TLINE1.57">'Отчет'!$95:$95</definedName>
    <definedName name="TLINE1.58">'Отчет'!$96:$96</definedName>
    <definedName name="TLINE1.59">'Отчет'!$97:$97</definedName>
    <definedName name="TLINE1.6">'Отчет'!$26:$26</definedName>
    <definedName name="TLINE1.60">'Отчет'!$98:$98</definedName>
    <definedName name="TLINE1.61">'Отчет'!$99:$99</definedName>
    <definedName name="TLINE1.62">'Отчет'!$100:$100</definedName>
    <definedName name="TLINE1.63">'Отчет'!$101:$101</definedName>
    <definedName name="TLINE1.64">'Отчет'!$102:$102</definedName>
    <definedName name="TLINE1.65">'Отчет'!$103:$103</definedName>
    <definedName name="TLINE1.66">'Отчет'!$104:$104</definedName>
    <definedName name="TLINE1.67">'Отчет'!$105:$105</definedName>
    <definedName name="TLINE1.68">'Отчет'!$106:$106</definedName>
    <definedName name="TLINE1.69">'Отчет'!$107:$107</definedName>
    <definedName name="TLINE1.7">'Отчет'!$27:$27</definedName>
    <definedName name="TLINE1.70">'Отчет'!$108:$108</definedName>
    <definedName name="TLINE1.71">'Отчет'!$109:$109</definedName>
    <definedName name="TLINE1.72">'Отчет'!$110:$110</definedName>
    <definedName name="TLINE1.73">'Отчет'!$111:$111</definedName>
    <definedName name="TLINE1.74">'Отчет'!$112:$112</definedName>
    <definedName name="TLINE1.75">'Отчет'!$113:$113</definedName>
    <definedName name="TLINE1.76">'Отчет'!$114:$114</definedName>
    <definedName name="TLINE1.77">'Отчет'!$115:$115</definedName>
    <definedName name="TLINE1.78">'Отчет'!$122:$122</definedName>
    <definedName name="TLINE1.79">'Отчет'!$123:$123</definedName>
    <definedName name="TLINE1.8">'Отчет'!$28:$28</definedName>
    <definedName name="TLINE1.80">'Отчет'!$124:$124</definedName>
    <definedName name="TLINE1.81">'Отчет'!$125:$125</definedName>
    <definedName name="TLINE1.82">'Отчет'!$126:$126</definedName>
    <definedName name="TLINE1.83">'Отчет'!$127:$127</definedName>
    <definedName name="TLINE1.9">'Отчет'!$29:$29</definedName>
  </definedNames>
  <calcPr fullCalcOnLoad="1"/>
</workbook>
</file>

<file path=xl/sharedStrings.xml><?xml version="1.0" encoding="utf-8"?>
<sst xmlns="http://schemas.openxmlformats.org/spreadsheetml/2006/main" count="363" uniqueCount="263">
  <si>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</si>
  <si>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</si>
  <si>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</si>
  <si>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</si>
  <si>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</si>
  <si>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</si>
  <si>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</si>
  <si>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</si>
  <si>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</si>
  <si>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</si>
  <si>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</si>
  <si>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</si>
  <si>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</si>
  <si>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</si>
  <si>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</si>
  <si>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</si>
  <si>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</si>
  <si>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</si>
  <si>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</si>
  <si>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</si>
  <si>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</si>
  <si>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</si>
  <si>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</si>
  <si>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</si>
  <si>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</si>
  <si>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</si>
  <si>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</si>
  <si>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</si>
  <si>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</si>
  <si>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</si>
  <si>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</si>
  <si>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</si>
  <si>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</si>
  <si>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</si>
  <si>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</si>
  <si>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</si>
  <si>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</si>
  <si>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лицевые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</si>
  <si>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</si>
  <si>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</si>
  <si>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</si>
  <si>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</si>
  <si>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</si>
  <si>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</si>
  <si>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</si>
  <si>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</si>
  <si>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</si>
  <si>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>01</t>
  </si>
  <si>
    <t>Января</t>
  </si>
  <si>
    <t>15</t>
  </si>
  <si>
    <t>МБОУ СОШ №26, ст.Челбасская,ул.Коминтерна,54</t>
  </si>
  <si>
    <t>03620419101</t>
  </si>
  <si>
    <t>1. Доходы учреждения</t>
  </si>
  <si>
    <t>Доходы - всего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</si>
  <si>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</si>
  <si>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</si>
  <si>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</si>
  <si>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</si>
  <si>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</si>
  <si>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</si>
  <si>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</si>
  <si>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</si>
  <si>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</si>
  <si>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</si>
  <si>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</si>
  <si>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</si>
  <si>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</si>
  <si>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</si>
  <si>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</si>
  <si>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</si>
  <si>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</si>
  <si>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</si>
  <si>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</si>
  <si>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</si>
  <si>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</si>
  <si>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</si>
  <si>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</si>
  <si>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</si>
  <si>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</si>
  <si>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</si>
  <si>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</si>
  <si>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</si>
  <si>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</si>
  <si>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</si>
  <si>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</si>
  <si>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</si>
  <si>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</si>
  <si>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</si>
  <si>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</si>
  <si>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</si>
  <si>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</si>
  <si>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</si>
  <si>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</si>
  <si>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</si>
  <si>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</si>
  <si>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</si>
  <si>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</si>
  <si>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</si>
  <si>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</si>
  <si>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</si>
  <si>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</si>
  <si>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</si>
  <si>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 на выполнение государственного (муниципального) задания</t>
  </si>
  <si>
    <t>101</t>
  </si>
  <si>
    <t xml:space="preserve">    субсдии на иные цели</t>
  </si>
  <si>
    <t>102</t>
  </si>
  <si>
    <t xml:space="preserve">    бюджетные инвестиции</t>
  </si>
  <si>
    <t>103</t>
  </si>
  <si>
    <t xml:space="preserve">    иные доходы</t>
  </si>
  <si>
    <t>104</t>
  </si>
  <si>
    <t>2. Расходы учреждения</t>
  </si>
  <si>
    <t>Форма 0503737  с.2</t>
  </si>
  <si>
    <t>Расходы - всего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</si>
  <si>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</si>
  <si>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</si>
  <si>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</si>
  <si>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</si>
  <si>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</si>
  <si>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</si>
  <si>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</si>
  <si>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</si>
  <si>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</si>
  <si>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</si>
  <si>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</si>
  <si>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</si>
  <si>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</si>
  <si>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</si>
  <si>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</si>
  <si>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</si>
  <si>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</si>
  <si>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</si>
  <si>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</si>
  <si>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</si>
  <si>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</si>
  <si>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</si>
  <si>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</si>
  <si>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</si>
  <si>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</si>
  <si>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</si>
  <si>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</si>
  <si>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</si>
  <si>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</si>
  <si>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</si>
  <si>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</si>
  <si>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</si>
  <si>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</si>
  <si>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</si>
  <si>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</si>
  <si>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</si>
  <si>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</si>
  <si>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</si>
  <si>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</si>
  <si>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</si>
  <si>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</si>
  <si>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</si>
  <si>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</si>
  <si>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</si>
  <si>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</si>
  <si>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</si>
  <si>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</si>
  <si>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</si>
  <si>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</si>
  <si>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</si>
  <si>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</si>
  <si>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</si>
  <si>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</si>
  <si>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</si>
  <si>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</si>
  <si>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</si>
  <si>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</si>
  <si>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</si>
  <si>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</si>
  <si>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</si>
  <si>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</si>
  <si>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</si>
  <si>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</si>
  <si>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</si>
  <si>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</si>
  <si>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</si>
  <si>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</si>
  <si>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</si>
  <si>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</si>
  <si>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</si>
  <si>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</si>
  <si>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</si>
  <si>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</si>
  <si>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</si>
  <si>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</si>
  <si>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</si>
  <si>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</si>
  <si>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</si>
  <si>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</si>
  <si>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</si>
  <si>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</si>
  <si>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</si>
  <si>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</si>
  <si>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</si>
  <si>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</si>
  <si>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</si>
  <si>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</si>
  <si>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</si>
  <si>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</si>
  <si>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</si>
  <si>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</si>
  <si>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</si>
  <si>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</si>
  <si>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</si>
  <si>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</si>
  <si>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 xml:space="preserve">  в том числе:
  Внутренние источники</t>
  </si>
  <si>
    <t xml:space="preserve">    из них:
    положительная курсовая разница</t>
  </si>
  <si>
    <t>521</t>
  </si>
  <si>
    <t xml:space="preserve">    отрицательная курсовая разница</t>
  </si>
  <si>
    <t>522</t>
  </si>
  <si>
    <t xml:space="preserve">    поступления средств учреждения с депозитов</t>
  </si>
  <si>
    <t>523</t>
  </si>
  <si>
    <t>510</t>
  </si>
  <si>
    <t xml:space="preserve">    размещение средств учреждения на депозиты</t>
  </si>
  <si>
    <t>524</t>
  </si>
  <si>
    <t>610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</si>
  <si>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</si>
  <si>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</si>
  <si>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</si>
  <si>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</si>
  <si>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</si>
  <si>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</si>
  <si>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</si>
  <si>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</si>
  <si>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</si>
  <si>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нерезидентов</t>
  </si>
  <si>
    <t>528</t>
  </si>
  <si>
    <t>810</t>
  </si>
  <si>
    <t xml:space="preserve">  Внешние источники</t>
  </si>
  <si>
    <t>621</t>
  </si>
  <si>
    <t>622</t>
  </si>
  <si>
    <t>625</t>
  </si>
  <si>
    <t>720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</si>
  <si>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</si>
  <si>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</si>
  <si>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</si>
  <si>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</si>
  <si>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</si>
  <si>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 xml:space="preserve">    уменьшение остатков средств, всего</t>
  </si>
  <si>
    <t>251551,75</t>
  </si>
  <si>
    <t>142566,16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</si>
  <si>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</si>
  <si>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</si>
  <si>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</si>
  <si>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</si>
  <si>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</si>
  <si>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</si>
  <si>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>Форма 0503737  с.5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</si>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</sst>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16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S146"/>
  <sheetViews>
    <sheetView showGridLines="0" tabSelected="1" zoomScale="120" zoomScaleNormal="120" zoomScalePageLayoutView="0" workbookViewId="0" topLeftCell="A128">
      <selection activeCell="T149" sqref="T149"/>
    </sheetView>
  </sheetViews>
  <sheetFormatPr defaultColWidth="1.37890625" defaultRowHeight="12.75"/>
  <cols>
    <col min="1" max="21" width="1.875" style="1" customWidth="1"/>
    <col min="22" max="27" width="1.37890625" style="1" customWidth="1"/>
    <col min="28" max="97" width="1.25" style="1" customWidth="1"/>
    <col min="98" max="16384" width="1.37890625" style="1" customWidth="1"/>
  </cols>
  <sheetData>
    <row r="1" spans="2:82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L1" s="11" t="s">
        <v>0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2:97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 t="s">
        <v>34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7"/>
      <c r="CE2" s="7"/>
      <c r="CF2" s="7"/>
      <c r="CG2" s="7"/>
      <c r="CH2" s="7"/>
      <c r="CJ2" s="46" t="s">
        <v>14</v>
      </c>
      <c r="CK2" s="46"/>
      <c r="CL2" s="46"/>
      <c r="CM2" s="46"/>
      <c r="CN2" s="46"/>
      <c r="CO2" s="46"/>
      <c r="CP2" s="46"/>
      <c r="CQ2" s="46"/>
      <c r="CR2" s="46"/>
      <c r="CS2" s="46"/>
    </row>
    <row r="3" spans="82:97" ht="11.25">
      <c r="CD3" s="7"/>
      <c r="CE3" s="7"/>
      <c r="CF3" s="7"/>
      <c r="CG3" s="7"/>
      <c r="CH3" s="7"/>
      <c r="CI3" s="5" t="s">
        <v>15</v>
      </c>
      <c r="CJ3" s="47" t="s">
        <v>32</v>
      </c>
      <c r="CK3" s="48"/>
      <c r="CL3" s="48"/>
      <c r="CM3" s="48"/>
      <c r="CN3" s="48"/>
      <c r="CO3" s="48"/>
      <c r="CP3" s="48"/>
      <c r="CQ3" s="48"/>
      <c r="CR3" s="48"/>
      <c r="CS3" s="49"/>
    </row>
    <row r="4" spans="32:97" ht="11.25" customHeight="1">
      <c r="AF4" s="5" t="s">
        <v>16</v>
      </c>
      <c r="AG4" s="50" t="s">
        <v>47</v>
      </c>
      <c r="AH4" s="50"/>
      <c r="AI4" s="50"/>
      <c r="AJ4" s="45" t="s">
        <v>48</v>
      </c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W4" s="51" t="s">
        <v>17</v>
      </c>
      <c r="AX4" s="51"/>
      <c r="AY4" s="45" t="s">
        <v>49</v>
      </c>
      <c r="AZ4" s="45"/>
      <c r="BA4" s="45"/>
      <c r="BB4" s="2" t="s">
        <v>13</v>
      </c>
      <c r="CD4" s="7"/>
      <c r="CE4" s="7"/>
      <c r="CF4" s="7"/>
      <c r="CG4" s="7"/>
      <c r="CH4" s="7"/>
      <c r="CI4" s="5" t="s">
        <v>18</v>
      </c>
      <c r="CJ4" s="52">
        <v>42005</v>
      </c>
      <c r="CK4" s="53"/>
      <c r="CL4" s="53"/>
      <c r="CM4" s="53"/>
      <c r="CN4" s="53"/>
      <c r="CO4" s="53"/>
      <c r="CP4" s="53"/>
      <c r="CQ4" s="53"/>
      <c r="CR4" s="53"/>
      <c r="CS4" s="54"/>
    </row>
    <row r="5" spans="81:97" ht="12.75" customHeight="1">
      <c r="CC5" s="7"/>
      <c r="CD5" s="7"/>
      <c r="CE5" s="7"/>
      <c r="CF5" s="7"/>
      <c r="CG5" s="7"/>
      <c r="CH5" s="7"/>
      <c r="CI5" s="5" t="s">
        <v>19</v>
      </c>
      <c r="CJ5" s="34"/>
      <c r="CK5" s="35"/>
      <c r="CL5" s="35"/>
      <c r="CM5" s="35"/>
      <c r="CN5" s="35"/>
      <c r="CO5" s="35"/>
      <c r="CP5" s="35"/>
      <c r="CQ5" s="35"/>
      <c r="CR5" s="35"/>
      <c r="CS5" s="36"/>
    </row>
    <row r="6" spans="1:97" ht="12.75" customHeight="1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 t="s">
        <v>50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D6" s="7"/>
      <c r="CE6" s="7"/>
      <c r="CF6" s="7"/>
      <c r="CG6" s="7"/>
      <c r="CH6" s="7"/>
      <c r="CJ6" s="34"/>
      <c r="CK6" s="35"/>
      <c r="CL6" s="35"/>
      <c r="CM6" s="35"/>
      <c r="CN6" s="35"/>
      <c r="CO6" s="35"/>
      <c r="CP6" s="35"/>
      <c r="CQ6" s="35"/>
      <c r="CR6" s="35"/>
      <c r="CS6" s="36"/>
    </row>
    <row r="7" spans="1:97" ht="12.75" customHeight="1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D7" s="7"/>
      <c r="CE7" s="7"/>
      <c r="CF7" s="7"/>
      <c r="CG7" s="7"/>
      <c r="CH7" s="7"/>
      <c r="CI7" s="5" t="s">
        <v>22</v>
      </c>
      <c r="CJ7" s="40" t="s">
        <v>51</v>
      </c>
      <c r="CK7" s="41"/>
      <c r="CL7" s="41"/>
      <c r="CM7" s="41"/>
      <c r="CN7" s="41"/>
      <c r="CO7" s="41"/>
      <c r="CP7" s="41"/>
      <c r="CQ7" s="41"/>
      <c r="CR7" s="41"/>
      <c r="CS7" s="42"/>
    </row>
    <row r="8" spans="1:97" ht="11.25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I8" s="5" t="s">
        <v>19</v>
      </c>
      <c r="CJ8" s="34"/>
      <c r="CK8" s="35"/>
      <c r="CL8" s="35"/>
      <c r="CM8" s="35"/>
      <c r="CN8" s="35"/>
      <c r="CO8" s="35"/>
      <c r="CP8" s="35"/>
      <c r="CQ8" s="35"/>
      <c r="CR8" s="35"/>
      <c r="CS8" s="36"/>
    </row>
    <row r="9" spans="1:97" ht="12.75" customHeight="1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I9" s="5" t="s">
        <v>25</v>
      </c>
      <c r="CJ9" s="34"/>
      <c r="CK9" s="35"/>
      <c r="CL9" s="35"/>
      <c r="CM9" s="35"/>
      <c r="CN9" s="35"/>
      <c r="CO9" s="35"/>
      <c r="CP9" s="35"/>
      <c r="CQ9" s="35"/>
      <c r="CR9" s="35"/>
      <c r="CS9" s="36"/>
    </row>
    <row r="10" spans="1:97" ht="12.75" customHeight="1">
      <c r="A10" s="37" t="s">
        <v>26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D10" s="7"/>
      <c r="CE10" s="7"/>
      <c r="CF10" s="7"/>
      <c r="CG10" s="7"/>
      <c r="CH10" s="7"/>
      <c r="CJ10" s="34"/>
      <c r="CK10" s="35"/>
      <c r="CL10" s="35"/>
      <c r="CM10" s="35"/>
      <c r="CN10" s="35"/>
      <c r="CO10" s="35"/>
      <c r="CP10" s="35"/>
      <c r="CQ10" s="35"/>
      <c r="CR10" s="35"/>
      <c r="CS10" s="36"/>
    </row>
    <row r="11" spans="1:97" ht="11.25">
      <c r="A11" s="25" t="s">
        <v>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I11" s="5"/>
      <c r="CJ11" s="28"/>
      <c r="CK11" s="29"/>
      <c r="CL11" s="29"/>
      <c r="CM11" s="29"/>
      <c r="CN11" s="29"/>
      <c r="CO11" s="29"/>
      <c r="CP11" s="29"/>
      <c r="CQ11" s="29"/>
      <c r="CR11" s="29"/>
      <c r="CS11" s="30"/>
    </row>
    <row r="12" spans="1:97" ht="12" thickBot="1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I12" s="5" t="s">
        <v>33</v>
      </c>
      <c r="CJ12" s="31">
        <v>383</v>
      </c>
      <c r="CK12" s="32"/>
      <c r="CL12" s="32"/>
      <c r="CM12" s="32"/>
      <c r="CN12" s="32"/>
      <c r="CO12" s="32"/>
      <c r="CP12" s="32"/>
      <c r="CQ12" s="32"/>
      <c r="CR12" s="32"/>
      <c r="CS12" s="33"/>
    </row>
    <row r="13" spans="1:20" ht="12.75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 t="s">
        <v>35</v>
      </c>
    </row>
    <row r="14" spans="1:20" ht="11.25">
      <c r="A14" s="7" t="s">
        <v>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31</v>
      </c>
    </row>
    <row r="15" spans="28:97" ht="12.75">
      <c r="AB15" s="10" t="s">
        <v>52</v>
      </c>
      <c r="CS15" s="5"/>
    </row>
    <row r="16" spans="1:97" s="8" customFormat="1" ht="12.75" customHeight="1">
      <c r="A16" s="22" t="s">
        <v>46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 t="s">
        <v>45</v>
      </c>
      <c r="W16" s="20"/>
      <c r="X16" s="20"/>
      <c r="Y16" s="23" t="s">
        <v>44</v>
      </c>
      <c r="Z16" s="23"/>
      <c r="AA16" s="23"/>
      <c r="AB16" s="23" t="s">
        <v>42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0" t="s">
        <v>41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3" t="s">
        <v>43</v>
      </c>
      <c r="CK16" s="23"/>
      <c r="CL16" s="23"/>
      <c r="CM16" s="23"/>
      <c r="CN16" s="23"/>
      <c r="CO16" s="23"/>
      <c r="CP16" s="23"/>
      <c r="CQ16" s="23"/>
      <c r="CR16" s="23"/>
      <c r="CS16" s="24"/>
    </row>
    <row r="17" spans="1:97" s="8" customFormat="1" ht="11.25" customHeight="1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3"/>
      <c r="CK17" s="23"/>
      <c r="CL17" s="23"/>
      <c r="CM17" s="23"/>
      <c r="CN17" s="23"/>
      <c r="CO17" s="23"/>
      <c r="CP17" s="23"/>
      <c r="CQ17" s="23"/>
      <c r="CR17" s="23"/>
      <c r="CS17" s="24"/>
    </row>
    <row r="18" spans="1:97" s="8" customFormat="1" ht="23.25" customHeight="1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 t="s">
        <v>37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3" t="s">
        <v>36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 t="s">
        <v>38</v>
      </c>
      <c r="BG18" s="20"/>
      <c r="BH18" s="20"/>
      <c r="BI18" s="20"/>
      <c r="BJ18" s="20"/>
      <c r="BK18" s="20"/>
      <c r="BL18" s="20"/>
      <c r="BM18" s="20"/>
      <c r="BN18" s="20"/>
      <c r="BO18" s="20"/>
      <c r="BP18" s="23" t="s">
        <v>39</v>
      </c>
      <c r="BQ18" s="20"/>
      <c r="BR18" s="20"/>
      <c r="BS18" s="20"/>
      <c r="BT18" s="20"/>
      <c r="BU18" s="20"/>
      <c r="BV18" s="20"/>
      <c r="BW18" s="20"/>
      <c r="BX18" s="20"/>
      <c r="BY18" s="20"/>
      <c r="BZ18" s="20" t="s">
        <v>40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3"/>
      <c r="CK18" s="23"/>
      <c r="CL18" s="23"/>
      <c r="CM18" s="23"/>
      <c r="CN18" s="23"/>
      <c r="CO18" s="23"/>
      <c r="CP18" s="23"/>
      <c r="CQ18" s="23"/>
      <c r="CR18" s="23"/>
      <c r="CS18" s="24"/>
    </row>
    <row r="19" spans="1:97" s="8" customFormat="1" ht="11.25">
      <c r="A19" s="22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>
        <v>2</v>
      </c>
      <c r="W19" s="20"/>
      <c r="X19" s="20"/>
      <c r="Y19" s="20">
        <v>3</v>
      </c>
      <c r="Z19" s="20"/>
      <c r="AA19" s="20"/>
      <c r="AB19" s="20">
        <v>4</v>
      </c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5</v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>
        <v>6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>
        <v>7</v>
      </c>
      <c r="BG19" s="20"/>
      <c r="BH19" s="20"/>
      <c r="BI19" s="20"/>
      <c r="BJ19" s="20"/>
      <c r="BK19" s="20"/>
      <c r="BL19" s="20"/>
      <c r="BM19" s="20"/>
      <c r="BN19" s="20"/>
      <c r="BO19" s="20"/>
      <c r="BP19" s="20">
        <v>8</v>
      </c>
      <c r="BQ19" s="20"/>
      <c r="BR19" s="20"/>
      <c r="BS19" s="20"/>
      <c r="BT19" s="20"/>
      <c r="BU19" s="20"/>
      <c r="BV19" s="20"/>
      <c r="BW19" s="20"/>
      <c r="BX19" s="20"/>
      <c r="BY19" s="20"/>
      <c r="BZ19" s="20">
        <v>9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>
        <v>10</v>
      </c>
      <c r="CK19" s="20"/>
      <c r="CL19" s="20"/>
      <c r="CM19" s="20"/>
      <c r="CN19" s="20"/>
      <c r="CO19" s="20"/>
      <c r="CP19" s="20"/>
      <c r="CQ19" s="20"/>
      <c r="CR19" s="20"/>
      <c r="CS19" s="21"/>
    </row>
    <row r="20" spans="1:97" s="8" customFormat="1" ht="11.2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2" customFormat="1" ht="9.75" customHeight="1">
      <c r="A21" s="17" t="s">
        <v>53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 t="s">
        <v>54</v>
      </c>
      <c r="W21" s="19"/>
      <c r="X21" s="19"/>
      <c r="Y21" s="19"/>
      <c r="Z21" s="19"/>
      <c r="AA21" s="19"/>
      <c r="AB21" s="13">
        <f>AB22+AB24+AB25+AB26+AB29+AB37</f>
        <v>28252149.2</v>
      </c>
      <c r="AC21" s="14"/>
      <c r="AD21" s="14"/>
      <c r="AE21" s="14"/>
      <c r="AF21" s="14"/>
      <c r="AG21" s="14"/>
      <c r="AH21" s="14"/>
      <c r="AI21" s="14"/>
      <c r="AJ21" s="14"/>
      <c r="AK21" s="15"/>
      <c r="AL21" s="13">
        <f>AL22+AL24+AL25+AL26+AL29+AL37</f>
        <v>28120307.45</v>
      </c>
      <c r="AM21" s="14"/>
      <c r="AN21" s="14"/>
      <c r="AO21" s="14"/>
      <c r="AP21" s="14"/>
      <c r="AQ21" s="14"/>
      <c r="AR21" s="14"/>
      <c r="AS21" s="14"/>
      <c r="AT21" s="14"/>
      <c r="AU21" s="15"/>
      <c r="AV21" s="13">
        <f>AV22+AV24+AV25+AV26+AV29+AV37</f>
        <v>0</v>
      </c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f>BF22+BF24+BF25+BF26+BF29+BF37</f>
        <v>0</v>
      </c>
      <c r="BG21" s="14"/>
      <c r="BH21" s="14"/>
      <c r="BI21" s="14"/>
      <c r="BJ21" s="14"/>
      <c r="BK21" s="14"/>
      <c r="BL21" s="14"/>
      <c r="BM21" s="14"/>
      <c r="BN21" s="14"/>
      <c r="BO21" s="15"/>
      <c r="BP21" s="13">
        <f>BP22+BP24+BP25+BP26+BP29+BP37</f>
        <v>0</v>
      </c>
      <c r="BQ21" s="14"/>
      <c r="BR21" s="14"/>
      <c r="BS21" s="14"/>
      <c r="BT21" s="14"/>
      <c r="BU21" s="14"/>
      <c r="BV21" s="14"/>
      <c r="BW21" s="14"/>
      <c r="BX21" s="14"/>
      <c r="BY21" s="15"/>
      <c r="BZ21" s="16">
        <f>BZ22+BZ24+BZ25+BZ26+BZ29+BZ37</f>
        <v>28120307.45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>
        <f>CJ22+CJ24+CJ25+CJ26+CJ29+CJ37</f>
        <v>131841.75</v>
      </c>
      <c r="CK21" s="16"/>
      <c r="CL21" s="16"/>
      <c r="CM21" s="16"/>
      <c r="CN21" s="16"/>
      <c r="CO21" s="16"/>
      <c r="CP21" s="16"/>
      <c r="CQ21" s="16"/>
      <c r="CR21" s="16"/>
      <c r="CS21" s="16"/>
    </row>
    <row r="22" spans="1:97" s="12" customFormat="1" ht="9.75" customHeight="1">
      <c r="A22" s="17" t="s">
        <v>55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/>
      <c r="V22" s="19" t="s">
        <v>56</v>
      </c>
      <c r="W22" s="19"/>
      <c r="X22" s="19"/>
      <c r="Y22" s="19" t="s">
        <v>57</v>
      </c>
      <c r="Z22" s="19"/>
      <c r="AA22" s="19"/>
      <c r="AB22" s="13">
        <f>AB23</f>
        <v>0</v>
      </c>
      <c r="AC22" s="14"/>
      <c r="AD22" s="14"/>
      <c r="AE22" s="14"/>
      <c r="AF22" s="14"/>
      <c r="AG22" s="14"/>
      <c r="AH22" s="14"/>
      <c r="AI22" s="14"/>
      <c r="AJ22" s="14"/>
      <c r="AK22" s="15"/>
      <c r="AL22" s="13">
        <f>AL23</f>
        <v>0</v>
      </c>
      <c r="AM22" s="14"/>
      <c r="AN22" s="14"/>
      <c r="AO22" s="14"/>
      <c r="AP22" s="14"/>
      <c r="AQ22" s="14"/>
      <c r="AR22" s="14"/>
      <c r="AS22" s="14"/>
      <c r="AT22" s="14"/>
      <c r="AU22" s="15"/>
      <c r="AV22" s="13">
        <f>AV23</f>
        <v>0</v>
      </c>
      <c r="AW22" s="14"/>
      <c r="AX22" s="14"/>
      <c r="AY22" s="14"/>
      <c r="AZ22" s="14"/>
      <c r="BA22" s="14"/>
      <c r="BB22" s="14"/>
      <c r="BC22" s="14"/>
      <c r="BD22" s="14"/>
      <c r="BE22" s="15"/>
      <c r="BF22" s="13">
        <f>BF23</f>
        <v>0</v>
      </c>
      <c r="BG22" s="14"/>
      <c r="BH22" s="14"/>
      <c r="BI22" s="14"/>
      <c r="BJ22" s="14"/>
      <c r="BK22" s="14"/>
      <c r="BL22" s="14"/>
      <c r="BM22" s="14"/>
      <c r="BN22" s="14"/>
      <c r="BO22" s="15"/>
      <c r="BP22" s="13">
        <f>BP23</f>
        <v>0</v>
      </c>
      <c r="BQ22" s="14"/>
      <c r="BR22" s="14"/>
      <c r="BS22" s="14"/>
      <c r="BT22" s="14"/>
      <c r="BU22" s="14"/>
      <c r="BV22" s="14"/>
      <c r="BW22" s="14"/>
      <c r="BX22" s="14"/>
      <c r="BY22" s="15"/>
      <c r="BZ22" s="16">
        <f>BZ23</f>
        <v>0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>
        <f>CJ23</f>
        <v>0</v>
      </c>
      <c r="CK22" s="16"/>
      <c r="CL22" s="16"/>
      <c r="CM22" s="16"/>
      <c r="CN22" s="16"/>
      <c r="CO22" s="16"/>
      <c r="CP22" s="16"/>
      <c r="CQ22" s="16"/>
      <c r="CR22" s="16"/>
      <c r="CS22" s="16"/>
    </row>
    <row r="23" spans="1:97" s="12" customFormat="1" ht="19.5" customHeight="1">
      <c r="A23" s="17" t="s">
        <v>58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9" t="s">
        <v>59</v>
      </c>
      <c r="W23" s="19"/>
      <c r="X23" s="19"/>
      <c r="Y23" s="19" t="s">
        <v>57</v>
      </c>
      <c r="Z23" s="19"/>
      <c r="AA23" s="19"/>
      <c r="AB23" s="13"/>
      <c r="AC23" s="14"/>
      <c r="AD23" s="14"/>
      <c r="AE23" s="14"/>
      <c r="AF23" s="14"/>
      <c r="AG23" s="14"/>
      <c r="AH23" s="14"/>
      <c r="AI23" s="14"/>
      <c r="AJ23" s="14"/>
      <c r="AK23" s="15"/>
      <c r="AL23" s="13"/>
      <c r="AM23" s="14"/>
      <c r="AN23" s="14"/>
      <c r="AO23" s="14"/>
      <c r="AP23" s="14"/>
      <c r="AQ23" s="14"/>
      <c r="AR23" s="14"/>
      <c r="AS23" s="14"/>
      <c r="AT23" s="14"/>
      <c r="AU23" s="15"/>
      <c r="AV23" s="13"/>
      <c r="AW23" s="14"/>
      <c r="AX23" s="14"/>
      <c r="AY23" s="14"/>
      <c r="AZ23" s="14"/>
      <c r="BA23" s="14"/>
      <c r="BB23" s="14"/>
      <c r="BC23" s="14"/>
      <c r="BD23" s="14"/>
      <c r="BE23" s="15"/>
      <c r="BF23" s="13"/>
      <c r="BG23" s="14"/>
      <c r="BH23" s="14"/>
      <c r="BI23" s="14"/>
      <c r="BJ23" s="14"/>
      <c r="BK23" s="14"/>
      <c r="BL23" s="14"/>
      <c r="BM23" s="14"/>
      <c r="BN23" s="14"/>
      <c r="BO23" s="15"/>
      <c r="BP23" s="13"/>
      <c r="BQ23" s="14"/>
      <c r="BR23" s="14"/>
      <c r="BS23" s="14"/>
      <c r="BT23" s="14"/>
      <c r="BU23" s="14"/>
      <c r="BV23" s="14"/>
      <c r="BW23" s="14"/>
      <c r="BX23" s="14"/>
      <c r="BY23" s="15"/>
      <c r="BZ23" s="16">
        <f>SUM(AL23:BP23)</f>
        <v>0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>
        <f>IF(ISBLANK(AB23),,AB23-BZ23)</f>
        <v>0</v>
      </c>
      <c r="CK23" s="16"/>
      <c r="CL23" s="16"/>
      <c r="CM23" s="16"/>
      <c r="CN23" s="16"/>
      <c r="CO23" s="16"/>
      <c r="CP23" s="16"/>
      <c r="CQ23" s="16"/>
      <c r="CR23" s="16"/>
      <c r="CS23" s="16"/>
    </row>
    <row r="24" spans="1:97" s="12" customFormat="1" ht="9.75" customHeight="1">
      <c r="A24" s="17" t="s">
        <v>60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9" t="s">
        <v>61</v>
      </c>
      <c r="W24" s="19"/>
      <c r="X24" s="19"/>
      <c r="Y24" s="19" t="s">
        <v>62</v>
      </c>
      <c r="Z24" s="19"/>
      <c r="AA24" s="19"/>
      <c r="AB24" s="16">
        <v>120000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>
        <v>38730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3"/>
      <c r="AW24" s="14"/>
      <c r="AX24" s="14"/>
      <c r="AY24" s="14"/>
      <c r="AZ24" s="14"/>
      <c r="BA24" s="14"/>
      <c r="BB24" s="14"/>
      <c r="BC24" s="14"/>
      <c r="BD24" s="14"/>
      <c r="BE24" s="15"/>
      <c r="BF24" s="13"/>
      <c r="BG24" s="14"/>
      <c r="BH24" s="14"/>
      <c r="BI24" s="14"/>
      <c r="BJ24" s="14"/>
      <c r="BK24" s="14"/>
      <c r="BL24" s="14"/>
      <c r="BM24" s="14"/>
      <c r="BN24" s="14"/>
      <c r="BO24" s="15"/>
      <c r="BP24" s="13"/>
      <c r="BQ24" s="14"/>
      <c r="BR24" s="14"/>
      <c r="BS24" s="14"/>
      <c r="BT24" s="14"/>
      <c r="BU24" s="14"/>
      <c r="BV24" s="14"/>
      <c r="BW24" s="14"/>
      <c r="BX24" s="14"/>
      <c r="BY24" s="15"/>
      <c r="BZ24" s="16">
        <f>SUM(AL24:BP24)</f>
        <v>38730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>
        <f>IF(ISBLANK(AB24),,AB24-BZ24)</f>
        <v>81270</v>
      </c>
      <c r="CK24" s="16"/>
      <c r="CL24" s="16"/>
      <c r="CM24" s="16"/>
      <c r="CN24" s="16"/>
      <c r="CO24" s="16"/>
      <c r="CP24" s="16"/>
      <c r="CQ24" s="16"/>
      <c r="CR24" s="16"/>
      <c r="CS24" s="16"/>
    </row>
    <row r="25" spans="1:97" s="12" customFormat="1" ht="19.5" customHeight="1">
      <c r="A25" s="17" t="s">
        <v>63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9" t="s">
        <v>64</v>
      </c>
      <c r="W25" s="19"/>
      <c r="X25" s="19"/>
      <c r="Y25" s="19" t="s">
        <v>65</v>
      </c>
      <c r="Z25" s="19"/>
      <c r="AA25" s="19"/>
      <c r="AB25" s="13"/>
      <c r="AC25" s="14"/>
      <c r="AD25" s="14"/>
      <c r="AE25" s="14"/>
      <c r="AF25" s="14"/>
      <c r="AG25" s="14"/>
      <c r="AH25" s="14"/>
      <c r="AI25" s="14"/>
      <c r="AJ25" s="14"/>
      <c r="AK25" s="15"/>
      <c r="AL25" s="13"/>
      <c r="AM25" s="14"/>
      <c r="AN25" s="14"/>
      <c r="AO25" s="14"/>
      <c r="AP25" s="14"/>
      <c r="AQ25" s="14"/>
      <c r="AR25" s="14"/>
      <c r="AS25" s="14"/>
      <c r="AT25" s="14"/>
      <c r="AU25" s="15"/>
      <c r="AV25" s="13"/>
      <c r="AW25" s="14"/>
      <c r="AX25" s="14"/>
      <c r="AY25" s="14"/>
      <c r="AZ25" s="14"/>
      <c r="BA25" s="14"/>
      <c r="BB25" s="14"/>
      <c r="BC25" s="14"/>
      <c r="BD25" s="14"/>
      <c r="BE25" s="15"/>
      <c r="BF25" s="13"/>
      <c r="BG25" s="14"/>
      <c r="BH25" s="14"/>
      <c r="BI25" s="14"/>
      <c r="BJ25" s="14"/>
      <c r="BK25" s="14"/>
      <c r="BL25" s="14"/>
      <c r="BM25" s="14"/>
      <c r="BN25" s="14"/>
      <c r="BO25" s="15"/>
      <c r="BP25" s="13"/>
      <c r="BQ25" s="14"/>
      <c r="BR25" s="14"/>
      <c r="BS25" s="14"/>
      <c r="BT25" s="14"/>
      <c r="BU25" s="14"/>
      <c r="BV25" s="14"/>
      <c r="BW25" s="14"/>
      <c r="BX25" s="14"/>
      <c r="BY25" s="15"/>
      <c r="BZ25" s="16">
        <f>SUM(AL25:BP25)</f>
        <v>0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>
        <f>IF(ISBLANK(AB25),,AB25-BZ25)</f>
        <v>0</v>
      </c>
      <c r="CK25" s="16"/>
      <c r="CL25" s="16"/>
      <c r="CM25" s="16"/>
      <c r="CN25" s="16"/>
      <c r="CO25" s="16"/>
      <c r="CP25" s="16"/>
      <c r="CQ25" s="16"/>
      <c r="CR25" s="16"/>
      <c r="CS25" s="16"/>
    </row>
    <row r="26" spans="1:97" s="12" customFormat="1" ht="9.75" customHeight="1">
      <c r="A26" s="17" t="s">
        <v>66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9" t="s">
        <v>67</v>
      </c>
      <c r="W26" s="19"/>
      <c r="X26" s="19"/>
      <c r="Y26" s="19" t="s">
        <v>68</v>
      </c>
      <c r="Z26" s="19"/>
      <c r="AA26" s="19"/>
      <c r="AB26" s="13">
        <f>SUM(AB27:AB28)</f>
        <v>0</v>
      </c>
      <c r="AC26" s="14"/>
      <c r="AD26" s="14"/>
      <c r="AE26" s="14"/>
      <c r="AF26" s="14"/>
      <c r="AG26" s="14"/>
      <c r="AH26" s="14"/>
      <c r="AI26" s="14"/>
      <c r="AJ26" s="14"/>
      <c r="AK26" s="15"/>
      <c r="AL26" s="13">
        <f>SUM(AL27:AL28)</f>
        <v>0</v>
      </c>
      <c r="AM26" s="14"/>
      <c r="AN26" s="14"/>
      <c r="AO26" s="14"/>
      <c r="AP26" s="14"/>
      <c r="AQ26" s="14"/>
      <c r="AR26" s="14"/>
      <c r="AS26" s="14"/>
      <c r="AT26" s="14"/>
      <c r="AU26" s="15"/>
      <c r="AV26" s="13">
        <f>SUM(AV27:AV28)</f>
        <v>0</v>
      </c>
      <c r="AW26" s="14"/>
      <c r="AX26" s="14"/>
      <c r="AY26" s="14"/>
      <c r="AZ26" s="14"/>
      <c r="BA26" s="14"/>
      <c r="BB26" s="14"/>
      <c r="BC26" s="14"/>
      <c r="BD26" s="14"/>
      <c r="BE26" s="15"/>
      <c r="BF26" s="13">
        <f>SUM(BF27:BF28)</f>
        <v>0</v>
      </c>
      <c r="BG26" s="14"/>
      <c r="BH26" s="14"/>
      <c r="BI26" s="14"/>
      <c r="BJ26" s="14"/>
      <c r="BK26" s="14"/>
      <c r="BL26" s="14"/>
      <c r="BM26" s="14"/>
      <c r="BN26" s="14"/>
      <c r="BO26" s="15"/>
      <c r="BP26" s="13">
        <f>SUM(BP27:BP28)</f>
        <v>0</v>
      </c>
      <c r="BQ26" s="14"/>
      <c r="BR26" s="14"/>
      <c r="BS26" s="14"/>
      <c r="BT26" s="14"/>
      <c r="BU26" s="14"/>
      <c r="BV26" s="14"/>
      <c r="BW26" s="14"/>
      <c r="BX26" s="14"/>
      <c r="BY26" s="15"/>
      <c r="BZ26" s="16">
        <f>SUM(BZ27:BZ28)</f>
        <v>0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>
        <f>SUM(CJ27:CJ28)</f>
        <v>0</v>
      </c>
      <c r="CK26" s="16"/>
      <c r="CL26" s="16"/>
      <c r="CM26" s="16"/>
      <c r="CN26" s="16"/>
      <c r="CO26" s="16"/>
      <c r="CP26" s="16"/>
      <c r="CQ26" s="16"/>
      <c r="CR26" s="16"/>
      <c r="CS26" s="16"/>
    </row>
    <row r="27" spans="1:97" s="12" customFormat="1" ht="29.25" customHeight="1">
      <c r="A27" s="17" t="s">
        <v>69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9" t="s">
        <v>70</v>
      </c>
      <c r="W27" s="19"/>
      <c r="X27" s="19"/>
      <c r="Y27" s="19" t="s">
        <v>71</v>
      </c>
      <c r="Z27" s="19"/>
      <c r="AA27" s="19"/>
      <c r="AB27" s="13"/>
      <c r="AC27" s="14"/>
      <c r="AD27" s="14"/>
      <c r="AE27" s="14"/>
      <c r="AF27" s="14"/>
      <c r="AG27" s="14"/>
      <c r="AH27" s="14"/>
      <c r="AI27" s="14"/>
      <c r="AJ27" s="14"/>
      <c r="AK27" s="15"/>
      <c r="AL27" s="13"/>
      <c r="AM27" s="14"/>
      <c r="AN27" s="14"/>
      <c r="AO27" s="14"/>
      <c r="AP27" s="14"/>
      <c r="AQ27" s="14"/>
      <c r="AR27" s="14"/>
      <c r="AS27" s="14"/>
      <c r="AT27" s="14"/>
      <c r="AU27" s="15"/>
      <c r="AV27" s="13"/>
      <c r="AW27" s="14"/>
      <c r="AX27" s="14"/>
      <c r="AY27" s="14"/>
      <c r="AZ27" s="14"/>
      <c r="BA27" s="14"/>
      <c r="BB27" s="14"/>
      <c r="BC27" s="14"/>
      <c r="BD27" s="14"/>
      <c r="BE27" s="15"/>
      <c r="BF27" s="13"/>
      <c r="BG27" s="14"/>
      <c r="BH27" s="14"/>
      <c r="BI27" s="14"/>
      <c r="BJ27" s="14"/>
      <c r="BK27" s="14"/>
      <c r="BL27" s="14"/>
      <c r="BM27" s="14"/>
      <c r="BN27" s="14"/>
      <c r="BO27" s="15"/>
      <c r="BP27" s="13"/>
      <c r="BQ27" s="14"/>
      <c r="BR27" s="14"/>
      <c r="BS27" s="14"/>
      <c r="BT27" s="14"/>
      <c r="BU27" s="14"/>
      <c r="BV27" s="14"/>
      <c r="BW27" s="14"/>
      <c r="BX27" s="14"/>
      <c r="BY27" s="15"/>
      <c r="BZ27" s="16">
        <f>SUM(AL27:BP27)</f>
        <v>0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>
        <f>IF(ISBLANK(AB27),,AB27-BZ27)</f>
        <v>0</v>
      </c>
      <c r="CK27" s="16"/>
      <c r="CL27" s="16"/>
      <c r="CM27" s="16"/>
      <c r="CN27" s="16"/>
      <c r="CO27" s="16"/>
      <c r="CP27" s="16"/>
      <c r="CQ27" s="16"/>
      <c r="CR27" s="16"/>
      <c r="CS27" s="16"/>
    </row>
    <row r="28" spans="1:97" s="12" customFormat="1" ht="19.5" customHeight="1">
      <c r="A28" s="17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9" t="s">
        <v>73</v>
      </c>
      <c r="W28" s="19"/>
      <c r="X28" s="19"/>
      <c r="Y28" s="19" t="s">
        <v>74</v>
      </c>
      <c r="Z28" s="19"/>
      <c r="AA28" s="19"/>
      <c r="AB28" s="13"/>
      <c r="AC28" s="14"/>
      <c r="AD28" s="14"/>
      <c r="AE28" s="14"/>
      <c r="AF28" s="14"/>
      <c r="AG28" s="14"/>
      <c r="AH28" s="14"/>
      <c r="AI28" s="14"/>
      <c r="AJ28" s="14"/>
      <c r="AK28" s="15"/>
      <c r="AL28" s="13"/>
      <c r="AM28" s="14"/>
      <c r="AN28" s="14"/>
      <c r="AO28" s="14"/>
      <c r="AP28" s="14"/>
      <c r="AQ28" s="14"/>
      <c r="AR28" s="14"/>
      <c r="AS28" s="14"/>
      <c r="AT28" s="14"/>
      <c r="AU28" s="15"/>
      <c r="AV28" s="13"/>
      <c r="AW28" s="14"/>
      <c r="AX28" s="14"/>
      <c r="AY28" s="14"/>
      <c r="AZ28" s="14"/>
      <c r="BA28" s="14"/>
      <c r="BB28" s="14"/>
      <c r="BC28" s="14"/>
      <c r="BD28" s="14"/>
      <c r="BE28" s="15"/>
      <c r="BF28" s="13"/>
      <c r="BG28" s="14"/>
      <c r="BH28" s="14"/>
      <c r="BI28" s="14"/>
      <c r="BJ28" s="14"/>
      <c r="BK28" s="14"/>
      <c r="BL28" s="14"/>
      <c r="BM28" s="14"/>
      <c r="BN28" s="14"/>
      <c r="BO28" s="15"/>
      <c r="BP28" s="13"/>
      <c r="BQ28" s="14"/>
      <c r="BR28" s="14"/>
      <c r="BS28" s="14"/>
      <c r="BT28" s="14"/>
      <c r="BU28" s="14"/>
      <c r="BV28" s="14"/>
      <c r="BW28" s="14"/>
      <c r="BX28" s="14"/>
      <c r="BY28" s="15"/>
      <c r="BZ28" s="16">
        <f>SUM(AL28:BP28)</f>
        <v>0</v>
      </c>
      <c r="CA28" s="16"/>
      <c r="CB28" s="16"/>
      <c r="CC28" s="16"/>
      <c r="CD28" s="16"/>
      <c r="CE28" s="16"/>
      <c r="CF28" s="16"/>
      <c r="CG28" s="16"/>
      <c r="CH28" s="16"/>
      <c r="CI28" s="16"/>
      <c r="CJ28" s="16">
        <f>IF(ISBLANK(AB28),,AB28-BZ28)</f>
        <v>0</v>
      </c>
      <c r="CK28" s="16"/>
      <c r="CL28" s="16"/>
      <c r="CM28" s="16"/>
      <c r="CN28" s="16"/>
      <c r="CO28" s="16"/>
      <c r="CP28" s="16"/>
      <c r="CQ28" s="16"/>
      <c r="CR28" s="16"/>
      <c r="CS28" s="16"/>
    </row>
    <row r="29" spans="1:97" s="12" customFormat="1" ht="9.75" customHeight="1">
      <c r="A29" s="17" t="s">
        <v>75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9" t="s">
        <v>76</v>
      </c>
      <c r="W29" s="19"/>
      <c r="X29" s="19"/>
      <c r="Y29" s="19" t="s">
        <v>77</v>
      </c>
      <c r="Z29" s="19"/>
      <c r="AA29" s="19"/>
      <c r="AB29" s="13">
        <f>SUM(AB30:AB36)</f>
        <v>56171.75</v>
      </c>
      <c r="AC29" s="14"/>
      <c r="AD29" s="14"/>
      <c r="AE29" s="14"/>
      <c r="AF29" s="14"/>
      <c r="AG29" s="14"/>
      <c r="AH29" s="14"/>
      <c r="AI29" s="14"/>
      <c r="AJ29" s="14"/>
      <c r="AK29" s="15"/>
      <c r="AL29" s="13">
        <f>SUM(AL30:AL36)</f>
        <v>5600</v>
      </c>
      <c r="AM29" s="14"/>
      <c r="AN29" s="14"/>
      <c r="AO29" s="14"/>
      <c r="AP29" s="14"/>
      <c r="AQ29" s="14"/>
      <c r="AR29" s="14"/>
      <c r="AS29" s="14"/>
      <c r="AT29" s="14"/>
      <c r="AU29" s="15"/>
      <c r="AV29" s="13">
        <f>SUM(AV30:AV36)</f>
        <v>0</v>
      </c>
      <c r="AW29" s="14"/>
      <c r="AX29" s="14"/>
      <c r="AY29" s="14"/>
      <c r="AZ29" s="14"/>
      <c r="BA29" s="14"/>
      <c r="BB29" s="14"/>
      <c r="BC29" s="14"/>
      <c r="BD29" s="14"/>
      <c r="BE29" s="15"/>
      <c r="BF29" s="13">
        <f>SUM(BF30:BF36)</f>
        <v>0</v>
      </c>
      <c r="BG29" s="14"/>
      <c r="BH29" s="14"/>
      <c r="BI29" s="14"/>
      <c r="BJ29" s="14"/>
      <c r="BK29" s="14"/>
      <c r="BL29" s="14"/>
      <c r="BM29" s="14"/>
      <c r="BN29" s="14"/>
      <c r="BO29" s="15"/>
      <c r="BP29" s="13">
        <f>SUM(BP30:BP36)</f>
        <v>0</v>
      </c>
      <c r="BQ29" s="14"/>
      <c r="BR29" s="14"/>
      <c r="BS29" s="14"/>
      <c r="BT29" s="14"/>
      <c r="BU29" s="14"/>
      <c r="BV29" s="14"/>
      <c r="BW29" s="14"/>
      <c r="BX29" s="14"/>
      <c r="BY29" s="15"/>
      <c r="BZ29" s="16">
        <f>SUM(BZ30:BZ36)</f>
        <v>5600</v>
      </c>
      <c r="CA29" s="16"/>
      <c r="CB29" s="16"/>
      <c r="CC29" s="16"/>
      <c r="CD29" s="16"/>
      <c r="CE29" s="16"/>
      <c r="CF29" s="16"/>
      <c r="CG29" s="16"/>
      <c r="CH29" s="16"/>
      <c r="CI29" s="16"/>
      <c r="CJ29" s="16">
        <f>SUM(CJ30:CJ36)</f>
        <v>50571.75</v>
      </c>
      <c r="CK29" s="16"/>
      <c r="CL29" s="16"/>
      <c r="CM29" s="16"/>
      <c r="CN29" s="16"/>
      <c r="CO29" s="16"/>
      <c r="CP29" s="16"/>
      <c r="CQ29" s="16"/>
      <c r="CR29" s="16"/>
      <c r="CS29" s="16"/>
    </row>
    <row r="30" spans="1:97" s="12" customFormat="1" ht="19.5" customHeight="1">
      <c r="A30" s="17" t="s">
        <v>78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9" t="s">
        <v>79</v>
      </c>
      <c r="W30" s="19"/>
      <c r="X30" s="19"/>
      <c r="Y30" s="19" t="s">
        <v>80</v>
      </c>
      <c r="Z30" s="19"/>
      <c r="AA30" s="19"/>
      <c r="AB30" s="13"/>
      <c r="AC30" s="14"/>
      <c r="AD30" s="14"/>
      <c r="AE30" s="14"/>
      <c r="AF30" s="14"/>
      <c r="AG30" s="14"/>
      <c r="AH30" s="14"/>
      <c r="AI30" s="14"/>
      <c r="AJ30" s="14"/>
      <c r="AK30" s="15"/>
      <c r="AL30" s="13"/>
      <c r="AM30" s="14"/>
      <c r="AN30" s="14"/>
      <c r="AO30" s="14"/>
      <c r="AP30" s="14"/>
      <c r="AQ30" s="14"/>
      <c r="AR30" s="14"/>
      <c r="AS30" s="14"/>
      <c r="AT30" s="14"/>
      <c r="AU30" s="15"/>
      <c r="AV30" s="13"/>
      <c r="AW30" s="14"/>
      <c r="AX30" s="14"/>
      <c r="AY30" s="14"/>
      <c r="AZ30" s="14"/>
      <c r="BA30" s="14"/>
      <c r="BB30" s="14"/>
      <c r="BC30" s="14"/>
      <c r="BD30" s="14"/>
      <c r="BE30" s="15"/>
      <c r="BF30" s="13"/>
      <c r="BG30" s="14"/>
      <c r="BH30" s="14"/>
      <c r="BI30" s="14"/>
      <c r="BJ30" s="14"/>
      <c r="BK30" s="14"/>
      <c r="BL30" s="14"/>
      <c r="BM30" s="14"/>
      <c r="BN30" s="14"/>
      <c r="BO30" s="15"/>
      <c r="BP30" s="13"/>
      <c r="BQ30" s="14"/>
      <c r="BR30" s="14"/>
      <c r="BS30" s="14"/>
      <c r="BT30" s="14"/>
      <c r="BU30" s="14"/>
      <c r="BV30" s="14"/>
      <c r="BW30" s="14"/>
      <c r="BX30" s="14"/>
      <c r="BY30" s="15"/>
      <c r="BZ30" s="16">
        <f aca="true" t="shared" si="0" ref="BZ30:BZ36">SUM(AL30:BP30)</f>
        <v>0</v>
      </c>
      <c r="CA30" s="16"/>
      <c r="CB30" s="16"/>
      <c r="CC30" s="16"/>
      <c r="CD30" s="16"/>
      <c r="CE30" s="16"/>
      <c r="CF30" s="16"/>
      <c r="CG30" s="16"/>
      <c r="CH30" s="16"/>
      <c r="CI30" s="16"/>
      <c r="CJ30" s="16">
        <f aca="true" t="shared" si="1" ref="CJ30:CJ36">IF(ISBLANK(AB30),,AB30-BZ30)</f>
        <v>0</v>
      </c>
      <c r="CK30" s="16"/>
      <c r="CL30" s="16"/>
      <c r="CM30" s="16"/>
      <c r="CN30" s="16"/>
      <c r="CO30" s="16"/>
      <c r="CP30" s="16"/>
      <c r="CQ30" s="16"/>
      <c r="CR30" s="16"/>
      <c r="CS30" s="16"/>
    </row>
    <row r="31" spans="1:97" s="12" customFormat="1" ht="9.75" customHeight="1">
      <c r="A31" s="17" t="s">
        <v>81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"/>
      <c r="V31" s="19" t="s">
        <v>82</v>
      </c>
      <c r="W31" s="19"/>
      <c r="X31" s="19"/>
      <c r="Y31" s="19" t="s">
        <v>83</v>
      </c>
      <c r="Z31" s="19"/>
      <c r="AA31" s="19"/>
      <c r="AB31" s="13"/>
      <c r="AC31" s="14"/>
      <c r="AD31" s="14"/>
      <c r="AE31" s="14"/>
      <c r="AF31" s="14"/>
      <c r="AG31" s="14"/>
      <c r="AH31" s="14"/>
      <c r="AI31" s="14"/>
      <c r="AJ31" s="14"/>
      <c r="AK31" s="15"/>
      <c r="AL31" s="13"/>
      <c r="AM31" s="14"/>
      <c r="AN31" s="14"/>
      <c r="AO31" s="14"/>
      <c r="AP31" s="14"/>
      <c r="AQ31" s="14"/>
      <c r="AR31" s="14"/>
      <c r="AS31" s="14"/>
      <c r="AT31" s="14"/>
      <c r="AU31" s="15"/>
      <c r="AV31" s="13"/>
      <c r="AW31" s="14"/>
      <c r="AX31" s="14"/>
      <c r="AY31" s="14"/>
      <c r="AZ31" s="14"/>
      <c r="BA31" s="14"/>
      <c r="BB31" s="14"/>
      <c r="BC31" s="14"/>
      <c r="BD31" s="14"/>
      <c r="BE31" s="15"/>
      <c r="BF31" s="13"/>
      <c r="BG31" s="14"/>
      <c r="BH31" s="14"/>
      <c r="BI31" s="14"/>
      <c r="BJ31" s="14"/>
      <c r="BK31" s="14"/>
      <c r="BL31" s="14"/>
      <c r="BM31" s="14"/>
      <c r="BN31" s="14"/>
      <c r="BO31" s="15"/>
      <c r="BP31" s="13"/>
      <c r="BQ31" s="14"/>
      <c r="BR31" s="14"/>
      <c r="BS31" s="14"/>
      <c r="BT31" s="14"/>
      <c r="BU31" s="14"/>
      <c r="BV31" s="14"/>
      <c r="BW31" s="14"/>
      <c r="BX31" s="14"/>
      <c r="BY31" s="15"/>
      <c r="BZ31" s="16">
        <f t="shared" si="0"/>
        <v>0</v>
      </c>
      <c r="CA31" s="16"/>
      <c r="CB31" s="16"/>
      <c r="CC31" s="16"/>
      <c r="CD31" s="16"/>
      <c r="CE31" s="16"/>
      <c r="CF31" s="16"/>
      <c r="CG31" s="16"/>
      <c r="CH31" s="16"/>
      <c r="CI31" s="16"/>
      <c r="CJ31" s="16">
        <f t="shared" si="1"/>
        <v>0</v>
      </c>
      <c r="CK31" s="16"/>
      <c r="CL31" s="16"/>
      <c r="CM31" s="16"/>
      <c r="CN31" s="16"/>
      <c r="CO31" s="16"/>
      <c r="CP31" s="16"/>
      <c r="CQ31" s="16"/>
      <c r="CR31" s="16"/>
      <c r="CS31" s="16"/>
    </row>
    <row r="32" spans="1:97" s="12" customFormat="1" ht="9.75" customHeight="1">
      <c r="A32" s="17" t="s">
        <v>84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/>
      <c r="V32" s="19" t="s">
        <v>85</v>
      </c>
      <c r="W32" s="19"/>
      <c r="X32" s="19"/>
      <c r="Y32" s="19" t="s">
        <v>86</v>
      </c>
      <c r="Z32" s="19"/>
      <c r="AA32" s="19"/>
      <c r="AB32" s="13"/>
      <c r="AC32" s="14"/>
      <c r="AD32" s="14"/>
      <c r="AE32" s="14"/>
      <c r="AF32" s="14"/>
      <c r="AG32" s="14"/>
      <c r="AH32" s="14"/>
      <c r="AI32" s="14"/>
      <c r="AJ32" s="14"/>
      <c r="AK32" s="15"/>
      <c r="AL32" s="13"/>
      <c r="AM32" s="14"/>
      <c r="AN32" s="14"/>
      <c r="AO32" s="14"/>
      <c r="AP32" s="14"/>
      <c r="AQ32" s="14"/>
      <c r="AR32" s="14"/>
      <c r="AS32" s="14"/>
      <c r="AT32" s="14"/>
      <c r="AU32" s="15"/>
      <c r="AV32" s="13"/>
      <c r="AW32" s="14"/>
      <c r="AX32" s="14"/>
      <c r="AY32" s="14"/>
      <c r="AZ32" s="14"/>
      <c r="BA32" s="14"/>
      <c r="BB32" s="14"/>
      <c r="BC32" s="14"/>
      <c r="BD32" s="14"/>
      <c r="BE32" s="15"/>
      <c r="BF32" s="13"/>
      <c r="BG32" s="14"/>
      <c r="BH32" s="14"/>
      <c r="BI32" s="14"/>
      <c r="BJ32" s="14"/>
      <c r="BK32" s="14"/>
      <c r="BL32" s="14"/>
      <c r="BM32" s="14"/>
      <c r="BN32" s="14"/>
      <c r="BO32" s="15"/>
      <c r="BP32" s="13"/>
      <c r="BQ32" s="14"/>
      <c r="BR32" s="14"/>
      <c r="BS32" s="14"/>
      <c r="BT32" s="14"/>
      <c r="BU32" s="14"/>
      <c r="BV32" s="14"/>
      <c r="BW32" s="14"/>
      <c r="BX32" s="14"/>
      <c r="BY32" s="15"/>
      <c r="BZ32" s="16">
        <f t="shared" si="0"/>
        <v>0</v>
      </c>
      <c r="CA32" s="16"/>
      <c r="CB32" s="16"/>
      <c r="CC32" s="16"/>
      <c r="CD32" s="16"/>
      <c r="CE32" s="16"/>
      <c r="CF32" s="16"/>
      <c r="CG32" s="16"/>
      <c r="CH32" s="16"/>
      <c r="CI32" s="16"/>
      <c r="CJ32" s="16">
        <f t="shared" si="1"/>
        <v>0</v>
      </c>
      <c r="CK32" s="16"/>
      <c r="CL32" s="16"/>
      <c r="CM32" s="16"/>
      <c r="CN32" s="16"/>
      <c r="CO32" s="16"/>
      <c r="CP32" s="16"/>
      <c r="CQ32" s="16"/>
      <c r="CR32" s="16"/>
      <c r="CS32" s="16"/>
    </row>
    <row r="33" spans="1:97" s="12" customFormat="1" ht="9.75" customHeight="1">
      <c r="A33" s="17" t="s">
        <v>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9" t="s">
        <v>88</v>
      </c>
      <c r="W33" s="19"/>
      <c r="X33" s="19"/>
      <c r="Y33" s="19" t="s">
        <v>89</v>
      </c>
      <c r="Z33" s="19"/>
      <c r="AA33" s="19"/>
      <c r="AB33" s="16">
        <v>56171.75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>
        <v>5600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3"/>
      <c r="AW33" s="14"/>
      <c r="AX33" s="14"/>
      <c r="AY33" s="14"/>
      <c r="AZ33" s="14"/>
      <c r="BA33" s="14"/>
      <c r="BB33" s="14"/>
      <c r="BC33" s="14"/>
      <c r="BD33" s="14"/>
      <c r="BE33" s="15"/>
      <c r="BF33" s="13"/>
      <c r="BG33" s="14"/>
      <c r="BH33" s="14"/>
      <c r="BI33" s="14"/>
      <c r="BJ33" s="14"/>
      <c r="BK33" s="14"/>
      <c r="BL33" s="14"/>
      <c r="BM33" s="14"/>
      <c r="BN33" s="14"/>
      <c r="BO33" s="15"/>
      <c r="BP33" s="13"/>
      <c r="BQ33" s="14"/>
      <c r="BR33" s="14"/>
      <c r="BS33" s="14"/>
      <c r="BT33" s="14"/>
      <c r="BU33" s="14"/>
      <c r="BV33" s="14"/>
      <c r="BW33" s="14"/>
      <c r="BX33" s="14"/>
      <c r="BY33" s="15"/>
      <c r="BZ33" s="16">
        <f t="shared" si="0"/>
        <v>5600</v>
      </c>
      <c r="CA33" s="16"/>
      <c r="CB33" s="16"/>
      <c r="CC33" s="16"/>
      <c r="CD33" s="16"/>
      <c r="CE33" s="16"/>
      <c r="CF33" s="16"/>
      <c r="CG33" s="16"/>
      <c r="CH33" s="16"/>
      <c r="CI33" s="16"/>
      <c r="CJ33" s="16">
        <f t="shared" si="1"/>
        <v>50571.75</v>
      </c>
      <c r="CK33" s="16"/>
      <c r="CL33" s="16"/>
      <c r="CM33" s="16"/>
      <c r="CN33" s="16"/>
      <c r="CO33" s="16"/>
      <c r="CP33" s="16"/>
      <c r="CQ33" s="16"/>
      <c r="CR33" s="16"/>
      <c r="CS33" s="16"/>
    </row>
    <row r="34" spans="1:97" s="12" customFormat="1" ht="9.75" customHeight="1">
      <c r="A34" s="17" t="s">
        <v>90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/>
      <c r="V34" s="19" t="s">
        <v>91</v>
      </c>
      <c r="W34" s="19"/>
      <c r="X34" s="19"/>
      <c r="Y34" s="19" t="s">
        <v>92</v>
      </c>
      <c r="Z34" s="19"/>
      <c r="AA34" s="19"/>
      <c r="AB34" s="13"/>
      <c r="AC34" s="14"/>
      <c r="AD34" s="14"/>
      <c r="AE34" s="14"/>
      <c r="AF34" s="14"/>
      <c r="AG34" s="14"/>
      <c r="AH34" s="14"/>
      <c r="AI34" s="14"/>
      <c r="AJ34" s="14"/>
      <c r="AK34" s="15"/>
      <c r="AL34" s="13"/>
      <c r="AM34" s="14"/>
      <c r="AN34" s="14"/>
      <c r="AO34" s="14"/>
      <c r="AP34" s="14"/>
      <c r="AQ34" s="14"/>
      <c r="AR34" s="14"/>
      <c r="AS34" s="14"/>
      <c r="AT34" s="14"/>
      <c r="AU34" s="15"/>
      <c r="AV34" s="13"/>
      <c r="AW34" s="14"/>
      <c r="AX34" s="14"/>
      <c r="AY34" s="14"/>
      <c r="AZ34" s="14"/>
      <c r="BA34" s="14"/>
      <c r="BB34" s="14"/>
      <c r="BC34" s="14"/>
      <c r="BD34" s="14"/>
      <c r="BE34" s="15"/>
      <c r="BF34" s="13"/>
      <c r="BG34" s="14"/>
      <c r="BH34" s="14"/>
      <c r="BI34" s="14"/>
      <c r="BJ34" s="14"/>
      <c r="BK34" s="14"/>
      <c r="BL34" s="14"/>
      <c r="BM34" s="14"/>
      <c r="BN34" s="14"/>
      <c r="BO34" s="15"/>
      <c r="BP34" s="13"/>
      <c r="BQ34" s="14"/>
      <c r="BR34" s="14"/>
      <c r="BS34" s="14"/>
      <c r="BT34" s="14"/>
      <c r="BU34" s="14"/>
      <c r="BV34" s="14"/>
      <c r="BW34" s="14"/>
      <c r="BX34" s="14"/>
      <c r="BY34" s="15"/>
      <c r="BZ34" s="16">
        <f t="shared" si="0"/>
        <v>0</v>
      </c>
      <c r="CA34" s="16"/>
      <c r="CB34" s="16"/>
      <c r="CC34" s="16"/>
      <c r="CD34" s="16"/>
      <c r="CE34" s="16"/>
      <c r="CF34" s="16"/>
      <c r="CG34" s="16"/>
      <c r="CH34" s="16"/>
      <c r="CI34" s="16"/>
      <c r="CJ34" s="16">
        <f t="shared" si="1"/>
        <v>0</v>
      </c>
      <c r="CK34" s="16"/>
      <c r="CL34" s="16"/>
      <c r="CM34" s="16"/>
      <c r="CN34" s="16"/>
      <c r="CO34" s="16"/>
      <c r="CP34" s="16"/>
      <c r="CQ34" s="16"/>
      <c r="CR34" s="16"/>
      <c r="CS34" s="16"/>
    </row>
    <row r="35" spans="1:97" s="12" customFormat="1" ht="9.75" customHeight="1">
      <c r="A35" s="17" t="s">
        <v>93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  <c r="V35" s="19" t="s">
        <v>94</v>
      </c>
      <c r="W35" s="19"/>
      <c r="X35" s="19"/>
      <c r="Y35" s="19" t="s">
        <v>95</v>
      </c>
      <c r="Z35" s="19"/>
      <c r="AA35" s="19"/>
      <c r="AB35" s="13"/>
      <c r="AC35" s="14"/>
      <c r="AD35" s="14"/>
      <c r="AE35" s="14"/>
      <c r="AF35" s="14"/>
      <c r="AG35" s="14"/>
      <c r="AH35" s="14"/>
      <c r="AI35" s="14"/>
      <c r="AJ35" s="14"/>
      <c r="AK35" s="15"/>
      <c r="AL35" s="13"/>
      <c r="AM35" s="14"/>
      <c r="AN35" s="14"/>
      <c r="AO35" s="14"/>
      <c r="AP35" s="14"/>
      <c r="AQ35" s="14"/>
      <c r="AR35" s="14"/>
      <c r="AS35" s="14"/>
      <c r="AT35" s="14"/>
      <c r="AU35" s="15"/>
      <c r="AV35" s="13"/>
      <c r="AW35" s="14"/>
      <c r="AX35" s="14"/>
      <c r="AY35" s="14"/>
      <c r="AZ35" s="14"/>
      <c r="BA35" s="14"/>
      <c r="BB35" s="14"/>
      <c r="BC35" s="14"/>
      <c r="BD35" s="14"/>
      <c r="BE35" s="15"/>
      <c r="BF35" s="13"/>
      <c r="BG35" s="14"/>
      <c r="BH35" s="14"/>
      <c r="BI35" s="14"/>
      <c r="BJ35" s="14"/>
      <c r="BK35" s="14"/>
      <c r="BL35" s="14"/>
      <c r="BM35" s="14"/>
      <c r="BN35" s="14"/>
      <c r="BO35" s="15"/>
      <c r="BP35" s="13"/>
      <c r="BQ35" s="14"/>
      <c r="BR35" s="14"/>
      <c r="BS35" s="14"/>
      <c r="BT35" s="14"/>
      <c r="BU35" s="14"/>
      <c r="BV35" s="14"/>
      <c r="BW35" s="14"/>
      <c r="BX35" s="14"/>
      <c r="BY35" s="15"/>
      <c r="BZ35" s="16">
        <f t="shared" si="0"/>
        <v>0</v>
      </c>
      <c r="CA35" s="16"/>
      <c r="CB35" s="16"/>
      <c r="CC35" s="16"/>
      <c r="CD35" s="16"/>
      <c r="CE35" s="16"/>
      <c r="CF35" s="16"/>
      <c r="CG35" s="16"/>
      <c r="CH35" s="16"/>
      <c r="CI35" s="16"/>
      <c r="CJ35" s="16">
        <f t="shared" si="1"/>
        <v>0</v>
      </c>
      <c r="CK35" s="16"/>
      <c r="CL35" s="16"/>
      <c r="CM35" s="16"/>
      <c r="CN35" s="16"/>
      <c r="CO35" s="16"/>
      <c r="CP35" s="16"/>
      <c r="CQ35" s="16"/>
      <c r="CR35" s="16"/>
      <c r="CS35" s="16"/>
    </row>
    <row r="36" spans="1:97" s="12" customFormat="1" ht="9.75" customHeight="1">
      <c r="A36" s="17" t="s">
        <v>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  <c r="V36" s="19" t="s">
        <v>97</v>
      </c>
      <c r="W36" s="19"/>
      <c r="X36" s="19"/>
      <c r="Y36" s="19" t="s">
        <v>98</v>
      </c>
      <c r="Z36" s="19"/>
      <c r="AA36" s="19"/>
      <c r="AB36" s="13"/>
      <c r="AC36" s="14"/>
      <c r="AD36" s="14"/>
      <c r="AE36" s="14"/>
      <c r="AF36" s="14"/>
      <c r="AG36" s="14"/>
      <c r="AH36" s="14"/>
      <c r="AI36" s="14"/>
      <c r="AJ36" s="14"/>
      <c r="AK36" s="15"/>
      <c r="AL36" s="13"/>
      <c r="AM36" s="14"/>
      <c r="AN36" s="14"/>
      <c r="AO36" s="14"/>
      <c r="AP36" s="14"/>
      <c r="AQ36" s="14"/>
      <c r="AR36" s="14"/>
      <c r="AS36" s="14"/>
      <c r="AT36" s="14"/>
      <c r="AU36" s="15"/>
      <c r="AV36" s="13"/>
      <c r="AW36" s="14"/>
      <c r="AX36" s="14"/>
      <c r="AY36" s="14"/>
      <c r="AZ36" s="14"/>
      <c r="BA36" s="14"/>
      <c r="BB36" s="14"/>
      <c r="BC36" s="14"/>
      <c r="BD36" s="14"/>
      <c r="BE36" s="15"/>
      <c r="BF36" s="13"/>
      <c r="BG36" s="14"/>
      <c r="BH36" s="14"/>
      <c r="BI36" s="14"/>
      <c r="BJ36" s="14"/>
      <c r="BK36" s="14"/>
      <c r="BL36" s="14"/>
      <c r="BM36" s="14"/>
      <c r="BN36" s="14"/>
      <c r="BO36" s="15"/>
      <c r="BP36" s="13"/>
      <c r="BQ36" s="14"/>
      <c r="BR36" s="14"/>
      <c r="BS36" s="14"/>
      <c r="BT36" s="14"/>
      <c r="BU36" s="14"/>
      <c r="BV36" s="14"/>
      <c r="BW36" s="14"/>
      <c r="BX36" s="14"/>
      <c r="BY36" s="15"/>
      <c r="BZ36" s="16">
        <f t="shared" si="0"/>
        <v>0</v>
      </c>
      <c r="CA36" s="16"/>
      <c r="CB36" s="16"/>
      <c r="CC36" s="16"/>
      <c r="CD36" s="16"/>
      <c r="CE36" s="16"/>
      <c r="CF36" s="16"/>
      <c r="CG36" s="16"/>
      <c r="CH36" s="16"/>
      <c r="CI36" s="16"/>
      <c r="CJ36" s="16">
        <f t="shared" si="1"/>
        <v>0</v>
      </c>
      <c r="CK36" s="16"/>
      <c r="CL36" s="16"/>
      <c r="CM36" s="16"/>
      <c r="CN36" s="16"/>
      <c r="CO36" s="16"/>
      <c r="CP36" s="16"/>
      <c r="CQ36" s="16"/>
      <c r="CR36" s="16"/>
      <c r="CS36" s="16"/>
    </row>
    <row r="37" spans="1:97" s="12" customFormat="1" ht="9.75" customHeight="1">
      <c r="A37" s="17" t="s">
        <v>99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8"/>
      <c r="V37" s="19" t="s">
        <v>100</v>
      </c>
      <c r="W37" s="19"/>
      <c r="X37" s="19"/>
      <c r="Y37" s="19" t="s">
        <v>101</v>
      </c>
      <c r="Z37" s="19"/>
      <c r="AA37" s="19"/>
      <c r="AB37" s="13">
        <f>SUM(AB38:AB41)</f>
        <v>28075977.45</v>
      </c>
      <c r="AC37" s="14"/>
      <c r="AD37" s="14"/>
      <c r="AE37" s="14"/>
      <c r="AF37" s="14"/>
      <c r="AG37" s="14"/>
      <c r="AH37" s="14"/>
      <c r="AI37" s="14"/>
      <c r="AJ37" s="14"/>
      <c r="AK37" s="15"/>
      <c r="AL37" s="13">
        <f>SUM(AL38:AL41)</f>
        <v>28075977.45</v>
      </c>
      <c r="AM37" s="14"/>
      <c r="AN37" s="14"/>
      <c r="AO37" s="14"/>
      <c r="AP37" s="14"/>
      <c r="AQ37" s="14"/>
      <c r="AR37" s="14"/>
      <c r="AS37" s="14"/>
      <c r="AT37" s="14"/>
      <c r="AU37" s="15"/>
      <c r="AV37" s="13">
        <f>SUM(AV38:AV41)</f>
        <v>0</v>
      </c>
      <c r="AW37" s="14"/>
      <c r="AX37" s="14"/>
      <c r="AY37" s="14"/>
      <c r="AZ37" s="14"/>
      <c r="BA37" s="14"/>
      <c r="BB37" s="14"/>
      <c r="BC37" s="14"/>
      <c r="BD37" s="14"/>
      <c r="BE37" s="15"/>
      <c r="BF37" s="13">
        <f>SUM(BF38:BF41)</f>
        <v>0</v>
      </c>
      <c r="BG37" s="14"/>
      <c r="BH37" s="14"/>
      <c r="BI37" s="14"/>
      <c r="BJ37" s="14"/>
      <c r="BK37" s="14"/>
      <c r="BL37" s="14"/>
      <c r="BM37" s="14"/>
      <c r="BN37" s="14"/>
      <c r="BO37" s="15"/>
      <c r="BP37" s="13">
        <f>SUM(BP38:BP41)</f>
        <v>0</v>
      </c>
      <c r="BQ37" s="14"/>
      <c r="BR37" s="14"/>
      <c r="BS37" s="14"/>
      <c r="BT37" s="14"/>
      <c r="BU37" s="14"/>
      <c r="BV37" s="14"/>
      <c r="BW37" s="14"/>
      <c r="BX37" s="14"/>
      <c r="BY37" s="15"/>
      <c r="BZ37" s="16">
        <f>SUM(BZ38:BZ41)</f>
        <v>28075977.45</v>
      </c>
      <c r="CA37" s="16"/>
      <c r="CB37" s="16"/>
      <c r="CC37" s="16"/>
      <c r="CD37" s="16"/>
      <c r="CE37" s="16"/>
      <c r="CF37" s="16"/>
      <c r="CG37" s="16"/>
      <c r="CH37" s="16"/>
      <c r="CI37" s="16"/>
      <c r="CJ37" s="16">
        <f>SUM(CJ38:CJ41)</f>
        <v>0</v>
      </c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2" customFormat="1" ht="29.25" customHeight="1">
      <c r="A38" s="17" t="s">
        <v>102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  <c r="V38" s="19" t="s">
        <v>103</v>
      </c>
      <c r="W38" s="19"/>
      <c r="X38" s="19"/>
      <c r="Y38" s="19" t="s">
        <v>101</v>
      </c>
      <c r="Z38" s="19"/>
      <c r="AA38" s="19"/>
      <c r="AB38" s="16">
        <v>25969031.72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>
        <v>25969031.72</v>
      </c>
      <c r="AM38" s="16"/>
      <c r="AN38" s="16"/>
      <c r="AO38" s="16"/>
      <c r="AP38" s="16"/>
      <c r="AQ38" s="16"/>
      <c r="AR38" s="16"/>
      <c r="AS38" s="16"/>
      <c r="AT38" s="16"/>
      <c r="AU38" s="16"/>
      <c r="AV38" s="13"/>
      <c r="AW38" s="14"/>
      <c r="AX38" s="14"/>
      <c r="AY38" s="14"/>
      <c r="AZ38" s="14"/>
      <c r="BA38" s="14"/>
      <c r="BB38" s="14"/>
      <c r="BC38" s="14"/>
      <c r="BD38" s="14"/>
      <c r="BE38" s="15"/>
      <c r="BF38" s="13"/>
      <c r="BG38" s="14"/>
      <c r="BH38" s="14"/>
      <c r="BI38" s="14"/>
      <c r="BJ38" s="14"/>
      <c r="BK38" s="14"/>
      <c r="BL38" s="14"/>
      <c r="BM38" s="14"/>
      <c r="BN38" s="14"/>
      <c r="BO38" s="15"/>
      <c r="BP38" s="13"/>
      <c r="BQ38" s="14"/>
      <c r="BR38" s="14"/>
      <c r="BS38" s="14"/>
      <c r="BT38" s="14"/>
      <c r="BU38" s="14"/>
      <c r="BV38" s="14"/>
      <c r="BW38" s="14"/>
      <c r="BX38" s="14"/>
      <c r="BY38" s="15"/>
      <c r="BZ38" s="16">
        <f>SUM(AL38:BP38)</f>
        <v>25969031.72</v>
      </c>
      <c r="CA38" s="16"/>
      <c r="CB38" s="16"/>
      <c r="CC38" s="16"/>
      <c r="CD38" s="16"/>
      <c r="CE38" s="16"/>
      <c r="CF38" s="16"/>
      <c r="CG38" s="16"/>
      <c r="CH38" s="16"/>
      <c r="CI38" s="16"/>
      <c r="CJ38" s="16">
        <f>IF(ISBLANK(AB38),,AB38-BZ38)</f>
        <v>0</v>
      </c>
      <c r="CK38" s="16"/>
      <c r="CL38" s="16"/>
      <c r="CM38" s="16"/>
      <c r="CN38" s="16"/>
      <c r="CO38" s="16"/>
      <c r="CP38" s="16"/>
      <c r="CQ38" s="16"/>
      <c r="CR38" s="16"/>
      <c r="CS38" s="16"/>
    </row>
    <row r="39" spans="1:97" s="12" customFormat="1" ht="9.75" customHeight="1">
      <c r="A39" s="17" t="s">
        <v>104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/>
      <c r="V39" s="19" t="s">
        <v>105</v>
      </c>
      <c r="W39" s="19"/>
      <c r="X39" s="19"/>
      <c r="Y39" s="19" t="s">
        <v>101</v>
      </c>
      <c r="Z39" s="19"/>
      <c r="AA39" s="19"/>
      <c r="AB39" s="16">
        <v>2027778.23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>
        <v>2027778.23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3"/>
      <c r="AW39" s="14"/>
      <c r="AX39" s="14"/>
      <c r="AY39" s="14"/>
      <c r="AZ39" s="14"/>
      <c r="BA39" s="14"/>
      <c r="BB39" s="14"/>
      <c r="BC39" s="14"/>
      <c r="BD39" s="14"/>
      <c r="BE39" s="15"/>
      <c r="BF39" s="13"/>
      <c r="BG39" s="14"/>
      <c r="BH39" s="14"/>
      <c r="BI39" s="14"/>
      <c r="BJ39" s="14"/>
      <c r="BK39" s="14"/>
      <c r="BL39" s="14"/>
      <c r="BM39" s="14"/>
      <c r="BN39" s="14"/>
      <c r="BO39" s="15"/>
      <c r="BP39" s="13"/>
      <c r="BQ39" s="14"/>
      <c r="BR39" s="14"/>
      <c r="BS39" s="14"/>
      <c r="BT39" s="14"/>
      <c r="BU39" s="14"/>
      <c r="BV39" s="14"/>
      <c r="BW39" s="14"/>
      <c r="BX39" s="14"/>
      <c r="BY39" s="15"/>
      <c r="BZ39" s="16">
        <f>SUM(AL39:BP39)</f>
        <v>2027778.23</v>
      </c>
      <c r="CA39" s="16"/>
      <c r="CB39" s="16"/>
      <c r="CC39" s="16"/>
      <c r="CD39" s="16"/>
      <c r="CE39" s="16"/>
      <c r="CF39" s="16"/>
      <c r="CG39" s="16"/>
      <c r="CH39" s="16"/>
      <c r="CI39" s="16"/>
      <c r="CJ39" s="16">
        <f>IF(ISBLANK(AB39),,AB39-BZ39)</f>
        <v>0</v>
      </c>
      <c r="CK39" s="16"/>
      <c r="CL39" s="16"/>
      <c r="CM39" s="16"/>
      <c r="CN39" s="16"/>
      <c r="CO39" s="16"/>
      <c r="CP39" s="16"/>
      <c r="CQ39" s="16"/>
      <c r="CR39" s="16"/>
      <c r="CS39" s="16"/>
    </row>
    <row r="40" spans="1:97" s="12" customFormat="1" ht="9.75" customHeight="1">
      <c r="A40" s="17" t="s">
        <v>106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19" t="s">
        <v>107</v>
      </c>
      <c r="W40" s="19"/>
      <c r="X40" s="19"/>
      <c r="Y40" s="19" t="s">
        <v>101</v>
      </c>
      <c r="Z40" s="19"/>
      <c r="AA40" s="19"/>
      <c r="AB40" s="13"/>
      <c r="AC40" s="14"/>
      <c r="AD40" s="14"/>
      <c r="AE40" s="14"/>
      <c r="AF40" s="14"/>
      <c r="AG40" s="14"/>
      <c r="AH40" s="14"/>
      <c r="AI40" s="14"/>
      <c r="AJ40" s="14"/>
      <c r="AK40" s="15"/>
      <c r="AL40" s="13"/>
      <c r="AM40" s="14"/>
      <c r="AN40" s="14"/>
      <c r="AO40" s="14"/>
      <c r="AP40" s="14"/>
      <c r="AQ40" s="14"/>
      <c r="AR40" s="14"/>
      <c r="AS40" s="14"/>
      <c r="AT40" s="14"/>
      <c r="AU40" s="15"/>
      <c r="AV40" s="13"/>
      <c r="AW40" s="14"/>
      <c r="AX40" s="14"/>
      <c r="AY40" s="14"/>
      <c r="AZ40" s="14"/>
      <c r="BA40" s="14"/>
      <c r="BB40" s="14"/>
      <c r="BC40" s="14"/>
      <c r="BD40" s="14"/>
      <c r="BE40" s="15"/>
      <c r="BF40" s="13"/>
      <c r="BG40" s="14"/>
      <c r="BH40" s="14"/>
      <c r="BI40" s="14"/>
      <c r="BJ40" s="14"/>
      <c r="BK40" s="14"/>
      <c r="BL40" s="14"/>
      <c r="BM40" s="14"/>
      <c r="BN40" s="14"/>
      <c r="BO40" s="15"/>
      <c r="BP40" s="13"/>
      <c r="BQ40" s="14"/>
      <c r="BR40" s="14"/>
      <c r="BS40" s="14"/>
      <c r="BT40" s="14"/>
      <c r="BU40" s="14"/>
      <c r="BV40" s="14"/>
      <c r="BW40" s="14"/>
      <c r="BX40" s="14"/>
      <c r="BY40" s="15"/>
      <c r="BZ40" s="16">
        <f>SUM(AL40:BP40)</f>
        <v>0</v>
      </c>
      <c r="CA40" s="16"/>
      <c r="CB40" s="16"/>
      <c r="CC40" s="16"/>
      <c r="CD40" s="16"/>
      <c r="CE40" s="16"/>
      <c r="CF40" s="16"/>
      <c r="CG40" s="16"/>
      <c r="CH40" s="16"/>
      <c r="CI40" s="16"/>
      <c r="CJ40" s="16">
        <f>IF(ISBLANK(AB40),,AB40-BZ40)</f>
        <v>0</v>
      </c>
      <c r="CK40" s="16"/>
      <c r="CL40" s="16"/>
      <c r="CM40" s="16"/>
      <c r="CN40" s="16"/>
      <c r="CO40" s="16"/>
      <c r="CP40" s="16"/>
      <c r="CQ40" s="16"/>
      <c r="CR40" s="16"/>
      <c r="CS40" s="16"/>
    </row>
    <row r="41" spans="1:97" s="12" customFormat="1" ht="9.75" customHeight="1">
      <c r="A41" s="17" t="s">
        <v>108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8"/>
      <c r="V41" s="19" t="s">
        <v>109</v>
      </c>
      <c r="W41" s="19"/>
      <c r="X41" s="19"/>
      <c r="Y41" s="19" t="s">
        <v>101</v>
      </c>
      <c r="Z41" s="19"/>
      <c r="AA41" s="19"/>
      <c r="AB41" s="13">
        <f>28075977.45-SUM(AB38:AB40)</f>
        <v>79167.5</v>
      </c>
      <c r="AC41" s="14"/>
      <c r="AD41" s="14"/>
      <c r="AE41" s="14"/>
      <c r="AF41" s="14"/>
      <c r="AG41" s="14"/>
      <c r="AH41" s="14"/>
      <c r="AI41" s="14"/>
      <c r="AJ41" s="14"/>
      <c r="AK41" s="15"/>
      <c r="AL41" s="13">
        <f>28075977.45-SUM(AL38:AL40)</f>
        <v>79167.5</v>
      </c>
      <c r="AM41" s="14"/>
      <c r="AN41" s="14"/>
      <c r="AO41" s="14"/>
      <c r="AP41" s="14"/>
      <c r="AQ41" s="14"/>
      <c r="AR41" s="14"/>
      <c r="AS41" s="14"/>
      <c r="AT41" s="14"/>
      <c r="AU41" s="15"/>
      <c r="AV41" s="13">
        <f>-SUM(AV38:AV40)</f>
        <v>0</v>
      </c>
      <c r="AW41" s="14"/>
      <c r="AX41" s="14"/>
      <c r="AY41" s="14"/>
      <c r="AZ41" s="14"/>
      <c r="BA41" s="14"/>
      <c r="BB41" s="14"/>
      <c r="BC41" s="14"/>
      <c r="BD41" s="14"/>
      <c r="BE41" s="15"/>
      <c r="BF41" s="13">
        <f>0-SUM(BF38:BF40)</f>
        <v>0</v>
      </c>
      <c r="BG41" s="14"/>
      <c r="BH41" s="14"/>
      <c r="BI41" s="14"/>
      <c r="BJ41" s="14"/>
      <c r="BK41" s="14"/>
      <c r="BL41" s="14"/>
      <c r="BM41" s="14"/>
      <c r="BN41" s="14"/>
      <c r="BO41" s="15"/>
      <c r="BP41" s="13">
        <f>0-SUM(BP38:BP40)</f>
        <v>0</v>
      </c>
      <c r="BQ41" s="14"/>
      <c r="BR41" s="14"/>
      <c r="BS41" s="14"/>
      <c r="BT41" s="14"/>
      <c r="BU41" s="14"/>
      <c r="BV41" s="14"/>
      <c r="BW41" s="14"/>
      <c r="BX41" s="14"/>
      <c r="BY41" s="15"/>
      <c r="BZ41" s="16">
        <f>SUM(AL41:BP41)</f>
        <v>79167.5</v>
      </c>
      <c r="CA41" s="16"/>
      <c r="CB41" s="16"/>
      <c r="CC41" s="16"/>
      <c r="CD41" s="16"/>
      <c r="CE41" s="16"/>
      <c r="CF41" s="16"/>
      <c r="CG41" s="16"/>
      <c r="CH41" s="16"/>
      <c r="CI41" s="16"/>
      <c r="CJ41" s="16">
        <f>IF(ISBLANK(AB41),,AB41-BZ41)</f>
        <v>0</v>
      </c>
      <c r="CK41" s="16"/>
      <c r="CL41" s="16"/>
      <c r="CM41" s="16"/>
      <c r="CN41" s="16"/>
      <c r="CO41" s="16"/>
      <c r="CP41" s="16"/>
      <c r="CQ41" s="16"/>
      <c r="CR41" s="16"/>
      <c r="CS41" s="16"/>
    </row>
    <row r="42" spans="28:97" ht="12.75">
      <c r="AB42" s="10" t="s">
        <v>110</v>
      </c>
      <c r="CS42" s="5" t="s">
        <v>111</v>
      </c>
    </row>
    <row r="43" spans="1:97" s="8" customFormat="1" ht="12.75" customHeight="1">
      <c r="A43" s="22" t="s">
        <v>46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3" t="s">
        <v>45</v>
      </c>
      <c r="W43" s="20"/>
      <c r="X43" s="20"/>
      <c r="Y43" s="23" t="s">
        <v>44</v>
      </c>
      <c r="Z43" s="23"/>
      <c r="AA43" s="23"/>
      <c r="AB43" s="23" t="s">
        <v>42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0" t="s">
        <v>41</v>
      </c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3" t="s">
        <v>43</v>
      </c>
      <c r="CK43" s="23"/>
      <c r="CL43" s="23"/>
      <c r="CM43" s="23"/>
      <c r="CN43" s="23"/>
      <c r="CO43" s="23"/>
      <c r="CP43" s="23"/>
      <c r="CQ43" s="23"/>
      <c r="CR43" s="23"/>
      <c r="CS43" s="24"/>
    </row>
    <row r="44" spans="1:97" s="8" customFormat="1" ht="11.25" customHeight="1">
      <c r="A44" s="2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3"/>
      <c r="CK44" s="23"/>
      <c r="CL44" s="23"/>
      <c r="CM44" s="23"/>
      <c r="CN44" s="23"/>
      <c r="CO44" s="23"/>
      <c r="CP44" s="23"/>
      <c r="CQ44" s="23"/>
      <c r="CR44" s="23"/>
      <c r="CS44" s="24"/>
    </row>
    <row r="45" spans="1:97" s="8" customFormat="1" ht="23.25" customHeight="1">
      <c r="A45" s="2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 t="s">
        <v>37</v>
      </c>
      <c r="AM45" s="20"/>
      <c r="AN45" s="20"/>
      <c r="AO45" s="20"/>
      <c r="AP45" s="20"/>
      <c r="AQ45" s="20"/>
      <c r="AR45" s="20"/>
      <c r="AS45" s="20"/>
      <c r="AT45" s="20"/>
      <c r="AU45" s="20"/>
      <c r="AV45" s="23" t="s">
        <v>36</v>
      </c>
      <c r="AW45" s="23"/>
      <c r="AX45" s="23"/>
      <c r="AY45" s="23"/>
      <c r="AZ45" s="23"/>
      <c r="BA45" s="23"/>
      <c r="BB45" s="23"/>
      <c r="BC45" s="23"/>
      <c r="BD45" s="23"/>
      <c r="BE45" s="23"/>
      <c r="BF45" s="23" t="s">
        <v>38</v>
      </c>
      <c r="BG45" s="20"/>
      <c r="BH45" s="20"/>
      <c r="BI45" s="20"/>
      <c r="BJ45" s="20"/>
      <c r="BK45" s="20"/>
      <c r="BL45" s="20"/>
      <c r="BM45" s="20"/>
      <c r="BN45" s="20"/>
      <c r="BO45" s="20"/>
      <c r="BP45" s="23" t="s">
        <v>39</v>
      </c>
      <c r="BQ45" s="20"/>
      <c r="BR45" s="20"/>
      <c r="BS45" s="20"/>
      <c r="BT45" s="20"/>
      <c r="BU45" s="20"/>
      <c r="BV45" s="20"/>
      <c r="BW45" s="20"/>
      <c r="BX45" s="20"/>
      <c r="BY45" s="20"/>
      <c r="BZ45" s="20" t="s">
        <v>40</v>
      </c>
      <c r="CA45" s="20"/>
      <c r="CB45" s="20"/>
      <c r="CC45" s="20"/>
      <c r="CD45" s="20"/>
      <c r="CE45" s="20"/>
      <c r="CF45" s="20"/>
      <c r="CG45" s="20"/>
      <c r="CH45" s="20"/>
      <c r="CI45" s="20"/>
      <c r="CJ45" s="23"/>
      <c r="CK45" s="23"/>
      <c r="CL45" s="23"/>
      <c r="CM45" s="23"/>
      <c r="CN45" s="23"/>
      <c r="CO45" s="23"/>
      <c r="CP45" s="23"/>
      <c r="CQ45" s="23"/>
      <c r="CR45" s="23"/>
      <c r="CS45" s="24"/>
    </row>
    <row r="46" spans="1:97" s="8" customFormat="1" ht="11.25">
      <c r="A46" s="22">
        <v>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v>2</v>
      </c>
      <c r="W46" s="20"/>
      <c r="X46" s="20"/>
      <c r="Y46" s="20">
        <v>3</v>
      </c>
      <c r="Z46" s="20"/>
      <c r="AA46" s="20"/>
      <c r="AB46" s="20">
        <v>4</v>
      </c>
      <c r="AC46" s="20"/>
      <c r="AD46" s="20"/>
      <c r="AE46" s="20"/>
      <c r="AF46" s="20"/>
      <c r="AG46" s="20"/>
      <c r="AH46" s="20"/>
      <c r="AI46" s="20"/>
      <c r="AJ46" s="20"/>
      <c r="AK46" s="20"/>
      <c r="AL46" s="20">
        <v>5</v>
      </c>
      <c r="AM46" s="20"/>
      <c r="AN46" s="20"/>
      <c r="AO46" s="20"/>
      <c r="AP46" s="20"/>
      <c r="AQ46" s="20"/>
      <c r="AR46" s="20"/>
      <c r="AS46" s="20"/>
      <c r="AT46" s="20"/>
      <c r="AU46" s="20"/>
      <c r="AV46" s="20">
        <v>6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>
        <v>7</v>
      </c>
      <c r="BG46" s="20"/>
      <c r="BH46" s="20"/>
      <c r="BI46" s="20"/>
      <c r="BJ46" s="20"/>
      <c r="BK46" s="20"/>
      <c r="BL46" s="20"/>
      <c r="BM46" s="20"/>
      <c r="BN46" s="20"/>
      <c r="BO46" s="20"/>
      <c r="BP46" s="20">
        <v>8</v>
      </c>
      <c r="BQ46" s="20"/>
      <c r="BR46" s="20"/>
      <c r="BS46" s="20"/>
      <c r="BT46" s="20"/>
      <c r="BU46" s="20"/>
      <c r="BV46" s="20"/>
      <c r="BW46" s="20"/>
      <c r="BX46" s="20"/>
      <c r="BY46" s="20"/>
      <c r="BZ46" s="20">
        <v>9</v>
      </c>
      <c r="CA46" s="20"/>
      <c r="CB46" s="20"/>
      <c r="CC46" s="20"/>
      <c r="CD46" s="20"/>
      <c r="CE46" s="20"/>
      <c r="CF46" s="20"/>
      <c r="CG46" s="20"/>
      <c r="CH46" s="20"/>
      <c r="CI46" s="20"/>
      <c r="CJ46" s="20">
        <v>10</v>
      </c>
      <c r="CK46" s="20"/>
      <c r="CL46" s="20"/>
      <c r="CM46" s="20"/>
      <c r="CN46" s="20"/>
      <c r="CO46" s="20"/>
      <c r="CP46" s="20"/>
      <c r="CQ46" s="20"/>
      <c r="CR46" s="20"/>
      <c r="CS46" s="21"/>
    </row>
    <row r="47" spans="1:97" s="8" customFormat="1" ht="11.2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2" customFormat="1" ht="9.75" customHeight="1">
      <c r="A48" s="17" t="s">
        <v>112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9" t="s">
        <v>113</v>
      </c>
      <c r="W48" s="19"/>
      <c r="X48" s="19"/>
      <c r="Y48" s="19" t="s">
        <v>77</v>
      </c>
      <c r="Z48" s="19"/>
      <c r="AA48" s="19"/>
      <c r="AB48" s="13">
        <f>AB49+AB53+AB60+AB63+AB72+AB75+AB78+AB79+AB84</f>
        <v>28503700.950000003</v>
      </c>
      <c r="AC48" s="14"/>
      <c r="AD48" s="14"/>
      <c r="AE48" s="14"/>
      <c r="AF48" s="14"/>
      <c r="AG48" s="14"/>
      <c r="AH48" s="14"/>
      <c r="AI48" s="14"/>
      <c r="AJ48" s="14"/>
      <c r="AK48" s="15"/>
      <c r="AL48" s="13">
        <f>AL49+AL53+AL60+AL63+AL72+AL75+AL78+AL79+AL84</f>
        <v>28303571.860000003</v>
      </c>
      <c r="AM48" s="14"/>
      <c r="AN48" s="14"/>
      <c r="AO48" s="14"/>
      <c r="AP48" s="14"/>
      <c r="AQ48" s="14"/>
      <c r="AR48" s="14"/>
      <c r="AS48" s="14"/>
      <c r="AT48" s="14"/>
      <c r="AU48" s="15"/>
      <c r="AV48" s="13">
        <f>AV49+AV53+AV60+AV63+AV72+AV75+AV78+AV79+AV84</f>
        <v>0</v>
      </c>
      <c r="AW48" s="14"/>
      <c r="AX48" s="14"/>
      <c r="AY48" s="14"/>
      <c r="AZ48" s="14"/>
      <c r="BA48" s="14"/>
      <c r="BB48" s="14"/>
      <c r="BC48" s="14"/>
      <c r="BD48" s="14"/>
      <c r="BE48" s="15"/>
      <c r="BF48" s="13">
        <f>BF49+BF53+BF60+BF63+BF72+BF75+BF78+BF79+BF84</f>
        <v>0</v>
      </c>
      <c r="BG48" s="14"/>
      <c r="BH48" s="14"/>
      <c r="BI48" s="14"/>
      <c r="BJ48" s="14"/>
      <c r="BK48" s="14"/>
      <c r="BL48" s="14"/>
      <c r="BM48" s="14"/>
      <c r="BN48" s="14"/>
      <c r="BO48" s="15"/>
      <c r="BP48" s="13">
        <f>BP49+BP53+BP60+BP63+BP72+BP75+BP78+BP79+BP84</f>
        <v>0</v>
      </c>
      <c r="BQ48" s="14"/>
      <c r="BR48" s="14"/>
      <c r="BS48" s="14"/>
      <c r="BT48" s="14"/>
      <c r="BU48" s="14"/>
      <c r="BV48" s="14"/>
      <c r="BW48" s="14"/>
      <c r="BX48" s="14"/>
      <c r="BY48" s="15"/>
      <c r="BZ48" s="16">
        <f>BZ49+BZ53+BZ60+BZ63+BZ72+BZ75+BZ78+BZ79+BZ84</f>
        <v>28303571.860000003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>
        <f>CJ49+CJ53+CJ60+CJ63+CJ72+CJ75+CJ78+CJ79+CJ84</f>
        <v>200129.08999999973</v>
      </c>
      <c r="CK48" s="16"/>
      <c r="CL48" s="16"/>
      <c r="CM48" s="16"/>
      <c r="CN48" s="16"/>
      <c r="CO48" s="16"/>
      <c r="CP48" s="16"/>
      <c r="CQ48" s="16"/>
      <c r="CR48" s="16"/>
      <c r="CS48" s="16"/>
    </row>
    <row r="49" spans="1:97" s="12" customFormat="1" ht="19.5" customHeight="1">
      <c r="A49" s="17" t="s">
        <v>114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8"/>
      <c r="V49" s="19" t="s">
        <v>115</v>
      </c>
      <c r="W49" s="19"/>
      <c r="X49" s="19"/>
      <c r="Y49" s="19" t="s">
        <v>116</v>
      </c>
      <c r="Z49" s="19"/>
      <c r="AA49" s="19"/>
      <c r="AB49" s="13">
        <f>SUM(AB50:AB52)</f>
        <v>22803523.700000003</v>
      </c>
      <c r="AC49" s="14"/>
      <c r="AD49" s="14"/>
      <c r="AE49" s="14"/>
      <c r="AF49" s="14"/>
      <c r="AG49" s="14"/>
      <c r="AH49" s="14"/>
      <c r="AI49" s="14"/>
      <c r="AJ49" s="14"/>
      <c r="AK49" s="15"/>
      <c r="AL49" s="13">
        <f>SUM(AL50:AL52)</f>
        <v>22803523.700000003</v>
      </c>
      <c r="AM49" s="14"/>
      <c r="AN49" s="14"/>
      <c r="AO49" s="14"/>
      <c r="AP49" s="14"/>
      <c r="AQ49" s="14"/>
      <c r="AR49" s="14"/>
      <c r="AS49" s="14"/>
      <c r="AT49" s="14"/>
      <c r="AU49" s="15"/>
      <c r="AV49" s="13">
        <f>SUM(AV50:AV52)</f>
        <v>0</v>
      </c>
      <c r="AW49" s="14"/>
      <c r="AX49" s="14"/>
      <c r="AY49" s="14"/>
      <c r="AZ49" s="14"/>
      <c r="BA49" s="14"/>
      <c r="BB49" s="14"/>
      <c r="BC49" s="14"/>
      <c r="BD49" s="14"/>
      <c r="BE49" s="15"/>
      <c r="BF49" s="13">
        <f>SUM(BF50:BF52)</f>
        <v>0</v>
      </c>
      <c r="BG49" s="14"/>
      <c r="BH49" s="14"/>
      <c r="BI49" s="14"/>
      <c r="BJ49" s="14"/>
      <c r="BK49" s="14"/>
      <c r="BL49" s="14"/>
      <c r="BM49" s="14"/>
      <c r="BN49" s="14"/>
      <c r="BO49" s="15"/>
      <c r="BP49" s="13">
        <f>SUM(BP50:BP52)</f>
        <v>0</v>
      </c>
      <c r="BQ49" s="14"/>
      <c r="BR49" s="14"/>
      <c r="BS49" s="14"/>
      <c r="BT49" s="14"/>
      <c r="BU49" s="14"/>
      <c r="BV49" s="14"/>
      <c r="BW49" s="14"/>
      <c r="BX49" s="14"/>
      <c r="BY49" s="15"/>
      <c r="BZ49" s="16">
        <f>SUM(BZ50:BZ52)</f>
        <v>22803523.700000003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>
        <f>SUM(CJ50:CJ52)</f>
        <v>0</v>
      </c>
      <c r="CK49" s="16"/>
      <c r="CL49" s="16"/>
      <c r="CM49" s="16"/>
      <c r="CN49" s="16"/>
      <c r="CO49" s="16"/>
      <c r="CP49" s="16"/>
      <c r="CQ49" s="16"/>
      <c r="CR49" s="16"/>
      <c r="CS49" s="16"/>
    </row>
    <row r="50" spans="1:97" s="12" customFormat="1" ht="19.5" customHeight="1">
      <c r="A50" s="17" t="s">
        <v>117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19" t="s">
        <v>118</v>
      </c>
      <c r="W50" s="19"/>
      <c r="X50" s="19"/>
      <c r="Y50" s="19" t="s">
        <v>119</v>
      </c>
      <c r="Z50" s="19"/>
      <c r="AA50" s="19"/>
      <c r="AB50" s="16">
        <v>17366589.51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>
        <v>17366589.51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3"/>
      <c r="AW50" s="14"/>
      <c r="AX50" s="14"/>
      <c r="AY50" s="14"/>
      <c r="AZ50" s="14"/>
      <c r="BA50" s="14"/>
      <c r="BB50" s="14"/>
      <c r="BC50" s="14"/>
      <c r="BD50" s="14"/>
      <c r="BE50" s="15"/>
      <c r="BF50" s="13"/>
      <c r="BG50" s="14"/>
      <c r="BH50" s="14"/>
      <c r="BI50" s="14"/>
      <c r="BJ50" s="14"/>
      <c r="BK50" s="14"/>
      <c r="BL50" s="14"/>
      <c r="BM50" s="14"/>
      <c r="BN50" s="14"/>
      <c r="BO50" s="15"/>
      <c r="BP50" s="13"/>
      <c r="BQ50" s="14"/>
      <c r="BR50" s="14"/>
      <c r="BS50" s="14"/>
      <c r="BT50" s="14"/>
      <c r="BU50" s="14"/>
      <c r="BV50" s="14"/>
      <c r="BW50" s="14"/>
      <c r="BX50" s="14"/>
      <c r="BY50" s="15"/>
      <c r="BZ50" s="16">
        <f>SUM(AL50:BP50)</f>
        <v>17366589.51</v>
      </c>
      <c r="CA50" s="16"/>
      <c r="CB50" s="16"/>
      <c r="CC50" s="16"/>
      <c r="CD50" s="16"/>
      <c r="CE50" s="16"/>
      <c r="CF50" s="16"/>
      <c r="CG50" s="16"/>
      <c r="CH50" s="16"/>
      <c r="CI50" s="16"/>
      <c r="CJ50" s="16">
        <f>IF(ISBLANK(AB50),,AB50-BZ50)</f>
        <v>0</v>
      </c>
      <c r="CK50" s="16"/>
      <c r="CL50" s="16"/>
      <c r="CM50" s="16"/>
      <c r="CN50" s="16"/>
      <c r="CO50" s="16"/>
      <c r="CP50" s="16"/>
      <c r="CQ50" s="16"/>
      <c r="CR50" s="16"/>
      <c r="CS50" s="16"/>
    </row>
    <row r="51" spans="1:97" s="12" customFormat="1" ht="9.75" customHeight="1">
      <c r="A51" s="17" t="s">
        <v>120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8"/>
      <c r="V51" s="19" t="s">
        <v>121</v>
      </c>
      <c r="W51" s="19"/>
      <c r="X51" s="19"/>
      <c r="Y51" s="19" t="s">
        <v>122</v>
      </c>
      <c r="Z51" s="19"/>
      <c r="AA51" s="19"/>
      <c r="AB51" s="16">
        <v>158934.98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>
        <v>158934.98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3"/>
      <c r="AW51" s="14"/>
      <c r="AX51" s="14"/>
      <c r="AY51" s="14"/>
      <c r="AZ51" s="14"/>
      <c r="BA51" s="14"/>
      <c r="BB51" s="14"/>
      <c r="BC51" s="14"/>
      <c r="BD51" s="14"/>
      <c r="BE51" s="15"/>
      <c r="BF51" s="13"/>
      <c r="BG51" s="14"/>
      <c r="BH51" s="14"/>
      <c r="BI51" s="14"/>
      <c r="BJ51" s="14"/>
      <c r="BK51" s="14"/>
      <c r="BL51" s="14"/>
      <c r="BM51" s="14"/>
      <c r="BN51" s="14"/>
      <c r="BO51" s="15"/>
      <c r="BP51" s="13"/>
      <c r="BQ51" s="14"/>
      <c r="BR51" s="14"/>
      <c r="BS51" s="14"/>
      <c r="BT51" s="14"/>
      <c r="BU51" s="14"/>
      <c r="BV51" s="14"/>
      <c r="BW51" s="14"/>
      <c r="BX51" s="14"/>
      <c r="BY51" s="15"/>
      <c r="BZ51" s="16">
        <f>SUM(AL51:BP51)</f>
        <v>158934.98</v>
      </c>
      <c r="CA51" s="16"/>
      <c r="CB51" s="16"/>
      <c r="CC51" s="16"/>
      <c r="CD51" s="16"/>
      <c r="CE51" s="16"/>
      <c r="CF51" s="16"/>
      <c r="CG51" s="16"/>
      <c r="CH51" s="16"/>
      <c r="CI51" s="16"/>
      <c r="CJ51" s="16">
        <f>IF(ISBLANK(AB51),,AB51-BZ51)</f>
        <v>0</v>
      </c>
      <c r="CK51" s="16"/>
      <c r="CL51" s="16"/>
      <c r="CM51" s="16"/>
      <c r="CN51" s="16"/>
      <c r="CO51" s="16"/>
      <c r="CP51" s="16"/>
      <c r="CQ51" s="16"/>
      <c r="CR51" s="16"/>
      <c r="CS51" s="16"/>
    </row>
    <row r="52" spans="1:97" s="12" customFormat="1" ht="9.75" customHeight="1">
      <c r="A52" s="17" t="s">
        <v>123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/>
      <c r="V52" s="19" t="s">
        <v>124</v>
      </c>
      <c r="W52" s="19"/>
      <c r="X52" s="19"/>
      <c r="Y52" s="19" t="s">
        <v>125</v>
      </c>
      <c r="Z52" s="19"/>
      <c r="AA52" s="19"/>
      <c r="AB52" s="16">
        <v>5277999.21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>
        <v>5277999.21</v>
      </c>
      <c r="AM52" s="16"/>
      <c r="AN52" s="16"/>
      <c r="AO52" s="16"/>
      <c r="AP52" s="16"/>
      <c r="AQ52" s="16"/>
      <c r="AR52" s="16"/>
      <c r="AS52" s="16"/>
      <c r="AT52" s="16"/>
      <c r="AU52" s="16"/>
      <c r="AV52" s="13"/>
      <c r="AW52" s="14"/>
      <c r="AX52" s="14"/>
      <c r="AY52" s="14"/>
      <c r="AZ52" s="14"/>
      <c r="BA52" s="14"/>
      <c r="BB52" s="14"/>
      <c r="BC52" s="14"/>
      <c r="BD52" s="14"/>
      <c r="BE52" s="15"/>
      <c r="BF52" s="13"/>
      <c r="BG52" s="14"/>
      <c r="BH52" s="14"/>
      <c r="BI52" s="14"/>
      <c r="BJ52" s="14"/>
      <c r="BK52" s="14"/>
      <c r="BL52" s="14"/>
      <c r="BM52" s="14"/>
      <c r="BN52" s="14"/>
      <c r="BO52" s="15"/>
      <c r="BP52" s="13"/>
      <c r="BQ52" s="14"/>
      <c r="BR52" s="14"/>
      <c r="BS52" s="14"/>
      <c r="BT52" s="14"/>
      <c r="BU52" s="14"/>
      <c r="BV52" s="14"/>
      <c r="BW52" s="14"/>
      <c r="BX52" s="14"/>
      <c r="BY52" s="15"/>
      <c r="BZ52" s="16">
        <f>SUM(AL52:BP52)</f>
        <v>5277999.21</v>
      </c>
      <c r="CA52" s="16"/>
      <c r="CB52" s="16"/>
      <c r="CC52" s="16"/>
      <c r="CD52" s="16"/>
      <c r="CE52" s="16"/>
      <c r="CF52" s="16"/>
      <c r="CG52" s="16"/>
      <c r="CH52" s="16"/>
      <c r="CI52" s="16"/>
      <c r="CJ52" s="16">
        <f>IF(ISBLANK(AB52),,AB52-BZ52)</f>
        <v>0</v>
      </c>
      <c r="CK52" s="16"/>
      <c r="CL52" s="16"/>
      <c r="CM52" s="16"/>
      <c r="CN52" s="16"/>
      <c r="CO52" s="16"/>
      <c r="CP52" s="16"/>
      <c r="CQ52" s="16"/>
      <c r="CR52" s="16"/>
      <c r="CS52" s="16"/>
    </row>
    <row r="53" spans="1:97" s="12" customFormat="1" ht="9.75" customHeight="1">
      <c r="A53" s="17" t="s">
        <v>126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19" t="s">
        <v>127</v>
      </c>
      <c r="W53" s="19"/>
      <c r="X53" s="19"/>
      <c r="Y53" s="19" t="s">
        <v>128</v>
      </c>
      <c r="Z53" s="19"/>
      <c r="AA53" s="19"/>
      <c r="AB53" s="13">
        <f>SUM(AB54:AB59)</f>
        <v>2981724.91</v>
      </c>
      <c r="AC53" s="14"/>
      <c r="AD53" s="14"/>
      <c r="AE53" s="14"/>
      <c r="AF53" s="14"/>
      <c r="AG53" s="14"/>
      <c r="AH53" s="14"/>
      <c r="AI53" s="14"/>
      <c r="AJ53" s="14"/>
      <c r="AK53" s="15"/>
      <c r="AL53" s="13">
        <f>SUM(AL54:AL59)</f>
        <v>2900770.87</v>
      </c>
      <c r="AM53" s="14"/>
      <c r="AN53" s="14"/>
      <c r="AO53" s="14"/>
      <c r="AP53" s="14"/>
      <c r="AQ53" s="14"/>
      <c r="AR53" s="14"/>
      <c r="AS53" s="14"/>
      <c r="AT53" s="14"/>
      <c r="AU53" s="15"/>
      <c r="AV53" s="13">
        <f>SUM(AV54:AV59)</f>
        <v>0</v>
      </c>
      <c r="AW53" s="14"/>
      <c r="AX53" s="14"/>
      <c r="AY53" s="14"/>
      <c r="AZ53" s="14"/>
      <c r="BA53" s="14"/>
      <c r="BB53" s="14"/>
      <c r="BC53" s="14"/>
      <c r="BD53" s="14"/>
      <c r="BE53" s="15"/>
      <c r="BF53" s="13">
        <f>SUM(BF54:BF59)</f>
        <v>0</v>
      </c>
      <c r="BG53" s="14"/>
      <c r="BH53" s="14"/>
      <c r="BI53" s="14"/>
      <c r="BJ53" s="14"/>
      <c r="BK53" s="14"/>
      <c r="BL53" s="14"/>
      <c r="BM53" s="14"/>
      <c r="BN53" s="14"/>
      <c r="BO53" s="15"/>
      <c r="BP53" s="13">
        <f>SUM(BP54:BP59)</f>
        <v>0</v>
      </c>
      <c r="BQ53" s="14"/>
      <c r="BR53" s="14"/>
      <c r="BS53" s="14"/>
      <c r="BT53" s="14"/>
      <c r="BU53" s="14"/>
      <c r="BV53" s="14"/>
      <c r="BW53" s="14"/>
      <c r="BX53" s="14"/>
      <c r="BY53" s="15"/>
      <c r="BZ53" s="16">
        <f>SUM(BZ54:BZ59)</f>
        <v>2900770.87</v>
      </c>
      <c r="CA53" s="16"/>
      <c r="CB53" s="16"/>
      <c r="CC53" s="16"/>
      <c r="CD53" s="16"/>
      <c r="CE53" s="16"/>
      <c r="CF53" s="16"/>
      <c r="CG53" s="16"/>
      <c r="CH53" s="16"/>
      <c r="CI53" s="16"/>
      <c r="CJ53" s="16">
        <f>SUM(CJ54:CJ59)</f>
        <v>80954.03999999988</v>
      </c>
      <c r="CK53" s="16"/>
      <c r="CL53" s="16"/>
      <c r="CM53" s="16"/>
      <c r="CN53" s="16"/>
      <c r="CO53" s="16"/>
      <c r="CP53" s="16"/>
      <c r="CQ53" s="16"/>
      <c r="CR53" s="16"/>
      <c r="CS53" s="16"/>
    </row>
    <row r="54" spans="1:97" s="12" customFormat="1" ht="19.5" customHeight="1">
      <c r="A54" s="17" t="s">
        <v>129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  <c r="V54" s="19" t="s">
        <v>130</v>
      </c>
      <c r="W54" s="19"/>
      <c r="X54" s="19"/>
      <c r="Y54" s="19" t="s">
        <v>131</v>
      </c>
      <c r="Z54" s="19"/>
      <c r="AA54" s="19"/>
      <c r="AB54" s="16">
        <v>183961.12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>
        <v>183961.12</v>
      </c>
      <c r="AM54" s="16"/>
      <c r="AN54" s="16"/>
      <c r="AO54" s="16"/>
      <c r="AP54" s="16"/>
      <c r="AQ54" s="16"/>
      <c r="AR54" s="16"/>
      <c r="AS54" s="16"/>
      <c r="AT54" s="16"/>
      <c r="AU54" s="16"/>
      <c r="AV54" s="13"/>
      <c r="AW54" s="14"/>
      <c r="AX54" s="14"/>
      <c r="AY54" s="14"/>
      <c r="AZ54" s="14"/>
      <c r="BA54" s="14"/>
      <c r="BB54" s="14"/>
      <c r="BC54" s="14"/>
      <c r="BD54" s="14"/>
      <c r="BE54" s="15"/>
      <c r="BF54" s="13"/>
      <c r="BG54" s="14"/>
      <c r="BH54" s="14"/>
      <c r="BI54" s="14"/>
      <c r="BJ54" s="14"/>
      <c r="BK54" s="14"/>
      <c r="BL54" s="14"/>
      <c r="BM54" s="14"/>
      <c r="BN54" s="14"/>
      <c r="BO54" s="15"/>
      <c r="BP54" s="13"/>
      <c r="BQ54" s="14"/>
      <c r="BR54" s="14"/>
      <c r="BS54" s="14"/>
      <c r="BT54" s="14"/>
      <c r="BU54" s="14"/>
      <c r="BV54" s="14"/>
      <c r="BW54" s="14"/>
      <c r="BX54" s="14"/>
      <c r="BY54" s="15"/>
      <c r="BZ54" s="16">
        <f aca="true" t="shared" si="2" ref="BZ54:BZ59">SUM(AL54:BP54)</f>
        <v>183961.12</v>
      </c>
      <c r="CA54" s="16"/>
      <c r="CB54" s="16"/>
      <c r="CC54" s="16"/>
      <c r="CD54" s="16"/>
      <c r="CE54" s="16"/>
      <c r="CF54" s="16"/>
      <c r="CG54" s="16"/>
      <c r="CH54" s="16"/>
      <c r="CI54" s="16"/>
      <c r="CJ54" s="16">
        <f aca="true" t="shared" si="3" ref="CJ54:CJ59">IF(ISBLANK(AB54),,AB54-BZ54)</f>
        <v>0</v>
      </c>
      <c r="CK54" s="16"/>
      <c r="CL54" s="16"/>
      <c r="CM54" s="16"/>
      <c r="CN54" s="16"/>
      <c r="CO54" s="16"/>
      <c r="CP54" s="16"/>
      <c r="CQ54" s="16"/>
      <c r="CR54" s="16"/>
      <c r="CS54" s="16"/>
    </row>
    <row r="55" spans="1:97" s="12" customFormat="1" ht="9.75" customHeight="1">
      <c r="A55" s="17" t="s">
        <v>132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9" t="s">
        <v>133</v>
      </c>
      <c r="W55" s="19"/>
      <c r="X55" s="19"/>
      <c r="Y55" s="19" t="s">
        <v>134</v>
      </c>
      <c r="Z55" s="19"/>
      <c r="AA55" s="19"/>
      <c r="AB55" s="16">
        <v>1592.5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>
        <v>1592.5</v>
      </c>
      <c r="AM55" s="16"/>
      <c r="AN55" s="16"/>
      <c r="AO55" s="16"/>
      <c r="AP55" s="16"/>
      <c r="AQ55" s="16"/>
      <c r="AR55" s="16"/>
      <c r="AS55" s="16"/>
      <c r="AT55" s="16"/>
      <c r="AU55" s="16"/>
      <c r="AV55" s="13"/>
      <c r="AW55" s="14"/>
      <c r="AX55" s="14"/>
      <c r="AY55" s="14"/>
      <c r="AZ55" s="14"/>
      <c r="BA55" s="14"/>
      <c r="BB55" s="14"/>
      <c r="BC55" s="14"/>
      <c r="BD55" s="14"/>
      <c r="BE55" s="15"/>
      <c r="BF55" s="13"/>
      <c r="BG55" s="14"/>
      <c r="BH55" s="14"/>
      <c r="BI55" s="14"/>
      <c r="BJ55" s="14"/>
      <c r="BK55" s="14"/>
      <c r="BL55" s="14"/>
      <c r="BM55" s="14"/>
      <c r="BN55" s="14"/>
      <c r="BO55" s="15"/>
      <c r="BP55" s="13"/>
      <c r="BQ55" s="14"/>
      <c r="BR55" s="14"/>
      <c r="BS55" s="14"/>
      <c r="BT55" s="14"/>
      <c r="BU55" s="14"/>
      <c r="BV55" s="14"/>
      <c r="BW55" s="14"/>
      <c r="BX55" s="14"/>
      <c r="BY55" s="15"/>
      <c r="BZ55" s="16">
        <f t="shared" si="2"/>
        <v>1592.5</v>
      </c>
      <c r="CA55" s="16"/>
      <c r="CB55" s="16"/>
      <c r="CC55" s="16"/>
      <c r="CD55" s="16"/>
      <c r="CE55" s="16"/>
      <c r="CF55" s="16"/>
      <c r="CG55" s="16"/>
      <c r="CH55" s="16"/>
      <c r="CI55" s="16"/>
      <c r="CJ55" s="16">
        <f t="shared" si="3"/>
        <v>0</v>
      </c>
      <c r="CK55" s="16"/>
      <c r="CL55" s="16"/>
      <c r="CM55" s="16"/>
      <c r="CN55" s="16"/>
      <c r="CO55" s="16"/>
      <c r="CP55" s="16"/>
      <c r="CQ55" s="16"/>
      <c r="CR55" s="16"/>
      <c r="CS55" s="16"/>
    </row>
    <row r="56" spans="1:97" s="12" customFormat="1" ht="9.75" customHeight="1">
      <c r="A56" s="17" t="s">
        <v>135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19" t="s">
        <v>136</v>
      </c>
      <c r="W56" s="19"/>
      <c r="X56" s="19"/>
      <c r="Y56" s="19" t="s">
        <v>137</v>
      </c>
      <c r="Z56" s="19"/>
      <c r="AA56" s="19"/>
      <c r="AB56" s="16">
        <v>1473901.42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>
        <v>1473901.42</v>
      </c>
      <c r="AM56" s="16"/>
      <c r="AN56" s="16"/>
      <c r="AO56" s="16"/>
      <c r="AP56" s="16"/>
      <c r="AQ56" s="16"/>
      <c r="AR56" s="16"/>
      <c r="AS56" s="16"/>
      <c r="AT56" s="16"/>
      <c r="AU56" s="16"/>
      <c r="AV56" s="13"/>
      <c r="AW56" s="14"/>
      <c r="AX56" s="14"/>
      <c r="AY56" s="14"/>
      <c r="AZ56" s="14"/>
      <c r="BA56" s="14"/>
      <c r="BB56" s="14"/>
      <c r="BC56" s="14"/>
      <c r="BD56" s="14"/>
      <c r="BE56" s="15"/>
      <c r="BF56" s="13"/>
      <c r="BG56" s="14"/>
      <c r="BH56" s="14"/>
      <c r="BI56" s="14"/>
      <c r="BJ56" s="14"/>
      <c r="BK56" s="14"/>
      <c r="BL56" s="14"/>
      <c r="BM56" s="14"/>
      <c r="BN56" s="14"/>
      <c r="BO56" s="15"/>
      <c r="BP56" s="13"/>
      <c r="BQ56" s="14"/>
      <c r="BR56" s="14"/>
      <c r="BS56" s="14"/>
      <c r="BT56" s="14"/>
      <c r="BU56" s="14"/>
      <c r="BV56" s="14"/>
      <c r="BW56" s="14"/>
      <c r="BX56" s="14"/>
      <c r="BY56" s="15"/>
      <c r="BZ56" s="16">
        <f t="shared" si="2"/>
        <v>1473901.42</v>
      </c>
      <c r="CA56" s="16"/>
      <c r="CB56" s="16"/>
      <c r="CC56" s="16"/>
      <c r="CD56" s="16"/>
      <c r="CE56" s="16"/>
      <c r="CF56" s="16"/>
      <c r="CG56" s="16"/>
      <c r="CH56" s="16"/>
      <c r="CI56" s="16"/>
      <c r="CJ56" s="16">
        <f t="shared" si="3"/>
        <v>0</v>
      </c>
      <c r="CK56" s="16"/>
      <c r="CL56" s="16"/>
      <c r="CM56" s="16"/>
      <c r="CN56" s="16"/>
      <c r="CO56" s="16"/>
      <c r="CP56" s="16"/>
      <c r="CQ56" s="16"/>
      <c r="CR56" s="16"/>
      <c r="CS56" s="16"/>
    </row>
    <row r="57" spans="1:97" s="12" customFormat="1" ht="9.75" customHeight="1">
      <c r="A57" s="17" t="s">
        <v>138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8"/>
      <c r="V57" s="19" t="s">
        <v>139</v>
      </c>
      <c r="W57" s="19"/>
      <c r="X57" s="19"/>
      <c r="Y57" s="19" t="s">
        <v>140</v>
      </c>
      <c r="Z57" s="19"/>
      <c r="AA57" s="19"/>
      <c r="AB57" s="13"/>
      <c r="AC57" s="14"/>
      <c r="AD57" s="14"/>
      <c r="AE57" s="14"/>
      <c r="AF57" s="14"/>
      <c r="AG57" s="14"/>
      <c r="AH57" s="14"/>
      <c r="AI57" s="14"/>
      <c r="AJ57" s="14"/>
      <c r="AK57" s="15"/>
      <c r="AL57" s="13"/>
      <c r="AM57" s="14"/>
      <c r="AN57" s="14"/>
      <c r="AO57" s="14"/>
      <c r="AP57" s="14"/>
      <c r="AQ57" s="14"/>
      <c r="AR57" s="14"/>
      <c r="AS57" s="14"/>
      <c r="AT57" s="14"/>
      <c r="AU57" s="15"/>
      <c r="AV57" s="13"/>
      <c r="AW57" s="14"/>
      <c r="AX57" s="14"/>
      <c r="AY57" s="14"/>
      <c r="AZ57" s="14"/>
      <c r="BA57" s="14"/>
      <c r="BB57" s="14"/>
      <c r="BC57" s="14"/>
      <c r="BD57" s="14"/>
      <c r="BE57" s="15"/>
      <c r="BF57" s="13"/>
      <c r="BG57" s="14"/>
      <c r="BH57" s="14"/>
      <c r="BI57" s="14"/>
      <c r="BJ57" s="14"/>
      <c r="BK57" s="14"/>
      <c r="BL57" s="14"/>
      <c r="BM57" s="14"/>
      <c r="BN57" s="14"/>
      <c r="BO57" s="15"/>
      <c r="BP57" s="13"/>
      <c r="BQ57" s="14"/>
      <c r="BR57" s="14"/>
      <c r="BS57" s="14"/>
      <c r="BT57" s="14"/>
      <c r="BU57" s="14"/>
      <c r="BV57" s="14"/>
      <c r="BW57" s="14"/>
      <c r="BX57" s="14"/>
      <c r="BY57" s="15"/>
      <c r="BZ57" s="16">
        <f t="shared" si="2"/>
        <v>0</v>
      </c>
      <c r="CA57" s="16"/>
      <c r="CB57" s="16"/>
      <c r="CC57" s="16"/>
      <c r="CD57" s="16"/>
      <c r="CE57" s="16"/>
      <c r="CF57" s="16"/>
      <c r="CG57" s="16"/>
      <c r="CH57" s="16"/>
      <c r="CI57" s="16"/>
      <c r="CJ57" s="16">
        <f t="shared" si="3"/>
        <v>0</v>
      </c>
      <c r="CK57" s="16"/>
      <c r="CL57" s="16"/>
      <c r="CM57" s="16"/>
      <c r="CN57" s="16"/>
      <c r="CO57" s="16"/>
      <c r="CP57" s="16"/>
      <c r="CQ57" s="16"/>
      <c r="CR57" s="16"/>
      <c r="CS57" s="16"/>
    </row>
    <row r="58" spans="1:97" s="12" customFormat="1" ht="9.75" customHeight="1">
      <c r="A58" s="17" t="s">
        <v>141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8"/>
      <c r="V58" s="19" t="s">
        <v>142</v>
      </c>
      <c r="W58" s="19"/>
      <c r="X58" s="19"/>
      <c r="Y58" s="19" t="s">
        <v>143</v>
      </c>
      <c r="Z58" s="19"/>
      <c r="AA58" s="19"/>
      <c r="AB58" s="16">
        <v>173172.2</v>
      </c>
      <c r="AC58" s="16"/>
      <c r="AD58" s="16"/>
      <c r="AE58" s="16"/>
      <c r="AF58" s="16"/>
      <c r="AG58" s="16"/>
      <c r="AH58" s="16"/>
      <c r="AI58" s="16"/>
      <c r="AJ58" s="16"/>
      <c r="AK58" s="16"/>
      <c r="AL58" s="16">
        <v>109282.77</v>
      </c>
      <c r="AM58" s="16"/>
      <c r="AN58" s="16"/>
      <c r="AO58" s="16"/>
      <c r="AP58" s="16"/>
      <c r="AQ58" s="16"/>
      <c r="AR58" s="16"/>
      <c r="AS58" s="16"/>
      <c r="AT58" s="16"/>
      <c r="AU58" s="16"/>
      <c r="AV58" s="13"/>
      <c r="AW58" s="14"/>
      <c r="AX58" s="14"/>
      <c r="AY58" s="14"/>
      <c r="AZ58" s="14"/>
      <c r="BA58" s="14"/>
      <c r="BB58" s="14"/>
      <c r="BC58" s="14"/>
      <c r="BD58" s="14"/>
      <c r="BE58" s="15"/>
      <c r="BF58" s="13"/>
      <c r="BG58" s="14"/>
      <c r="BH58" s="14"/>
      <c r="BI58" s="14"/>
      <c r="BJ58" s="14"/>
      <c r="BK58" s="14"/>
      <c r="BL58" s="14"/>
      <c r="BM58" s="14"/>
      <c r="BN58" s="14"/>
      <c r="BO58" s="15"/>
      <c r="BP58" s="13"/>
      <c r="BQ58" s="14"/>
      <c r="BR58" s="14"/>
      <c r="BS58" s="14"/>
      <c r="BT58" s="14"/>
      <c r="BU58" s="14"/>
      <c r="BV58" s="14"/>
      <c r="BW58" s="14"/>
      <c r="BX58" s="14"/>
      <c r="BY58" s="15"/>
      <c r="BZ58" s="16">
        <f t="shared" si="2"/>
        <v>109282.77</v>
      </c>
      <c r="CA58" s="16"/>
      <c r="CB58" s="16"/>
      <c r="CC58" s="16"/>
      <c r="CD58" s="16"/>
      <c r="CE58" s="16"/>
      <c r="CF58" s="16"/>
      <c r="CG58" s="16"/>
      <c r="CH58" s="16"/>
      <c r="CI58" s="16"/>
      <c r="CJ58" s="16">
        <f t="shared" si="3"/>
        <v>63889.43000000001</v>
      </c>
      <c r="CK58" s="16"/>
      <c r="CL58" s="16"/>
      <c r="CM58" s="16"/>
      <c r="CN58" s="16"/>
      <c r="CO58" s="16"/>
      <c r="CP58" s="16"/>
      <c r="CQ58" s="16"/>
      <c r="CR58" s="16"/>
      <c r="CS58" s="16"/>
    </row>
    <row r="59" spans="1:97" s="12" customFormat="1" ht="9.75" customHeight="1">
      <c r="A59" s="17" t="s">
        <v>144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8"/>
      <c r="V59" s="19" t="s">
        <v>145</v>
      </c>
      <c r="W59" s="19"/>
      <c r="X59" s="19"/>
      <c r="Y59" s="19" t="s">
        <v>146</v>
      </c>
      <c r="Z59" s="19"/>
      <c r="AA59" s="19"/>
      <c r="AB59" s="16">
        <v>1149097.67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>
        <v>1132033.06</v>
      </c>
      <c r="AM59" s="16"/>
      <c r="AN59" s="16"/>
      <c r="AO59" s="16"/>
      <c r="AP59" s="16"/>
      <c r="AQ59" s="16"/>
      <c r="AR59" s="16"/>
      <c r="AS59" s="16"/>
      <c r="AT59" s="16"/>
      <c r="AU59" s="16"/>
      <c r="AV59" s="13"/>
      <c r="AW59" s="14"/>
      <c r="AX59" s="14"/>
      <c r="AY59" s="14"/>
      <c r="AZ59" s="14"/>
      <c r="BA59" s="14"/>
      <c r="BB59" s="14"/>
      <c r="BC59" s="14"/>
      <c r="BD59" s="14"/>
      <c r="BE59" s="15"/>
      <c r="BF59" s="13"/>
      <c r="BG59" s="14"/>
      <c r="BH59" s="14"/>
      <c r="BI59" s="14"/>
      <c r="BJ59" s="14"/>
      <c r="BK59" s="14"/>
      <c r="BL59" s="14"/>
      <c r="BM59" s="14"/>
      <c r="BN59" s="14"/>
      <c r="BO59" s="15"/>
      <c r="BP59" s="13"/>
      <c r="BQ59" s="14"/>
      <c r="BR59" s="14"/>
      <c r="BS59" s="14"/>
      <c r="BT59" s="14"/>
      <c r="BU59" s="14"/>
      <c r="BV59" s="14"/>
      <c r="BW59" s="14"/>
      <c r="BX59" s="14"/>
      <c r="BY59" s="15"/>
      <c r="BZ59" s="16">
        <f t="shared" si="2"/>
        <v>1132033.06</v>
      </c>
      <c r="CA59" s="16"/>
      <c r="CB59" s="16"/>
      <c r="CC59" s="16"/>
      <c r="CD59" s="16"/>
      <c r="CE59" s="16"/>
      <c r="CF59" s="16"/>
      <c r="CG59" s="16"/>
      <c r="CH59" s="16"/>
      <c r="CI59" s="16"/>
      <c r="CJ59" s="16">
        <f t="shared" si="3"/>
        <v>17064.60999999987</v>
      </c>
      <c r="CK59" s="16"/>
      <c r="CL59" s="16"/>
      <c r="CM59" s="16"/>
      <c r="CN59" s="16"/>
      <c r="CO59" s="16"/>
      <c r="CP59" s="16"/>
      <c r="CQ59" s="16"/>
      <c r="CR59" s="16"/>
      <c r="CS59" s="16"/>
    </row>
    <row r="60" spans="1:97" s="12" customFormat="1" ht="9.75" customHeight="1">
      <c r="A60" s="17" t="s">
        <v>147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8"/>
      <c r="V60" s="19" t="s">
        <v>148</v>
      </c>
      <c r="W60" s="19"/>
      <c r="X60" s="19"/>
      <c r="Y60" s="19" t="s">
        <v>149</v>
      </c>
      <c r="Z60" s="19"/>
      <c r="AA60" s="19"/>
      <c r="AB60" s="13">
        <f>SUM(AB61:AB62)</f>
        <v>0</v>
      </c>
      <c r="AC60" s="14"/>
      <c r="AD60" s="14"/>
      <c r="AE60" s="14"/>
      <c r="AF60" s="14"/>
      <c r="AG60" s="14"/>
      <c r="AH60" s="14"/>
      <c r="AI60" s="14"/>
      <c r="AJ60" s="14"/>
      <c r="AK60" s="15"/>
      <c r="AL60" s="13">
        <f>SUM(AL61:AL62)</f>
        <v>0</v>
      </c>
      <c r="AM60" s="14"/>
      <c r="AN60" s="14"/>
      <c r="AO60" s="14"/>
      <c r="AP60" s="14"/>
      <c r="AQ60" s="14"/>
      <c r="AR60" s="14"/>
      <c r="AS60" s="14"/>
      <c r="AT60" s="14"/>
      <c r="AU60" s="15"/>
      <c r="AV60" s="13">
        <f>SUM(AV61:AV62)</f>
        <v>0</v>
      </c>
      <c r="AW60" s="14"/>
      <c r="AX60" s="14"/>
      <c r="AY60" s="14"/>
      <c r="AZ60" s="14"/>
      <c r="BA60" s="14"/>
      <c r="BB60" s="14"/>
      <c r="BC60" s="14"/>
      <c r="BD60" s="14"/>
      <c r="BE60" s="15"/>
      <c r="BF60" s="13">
        <f>SUM(BF61:BF62)</f>
        <v>0</v>
      </c>
      <c r="BG60" s="14"/>
      <c r="BH60" s="14"/>
      <c r="BI60" s="14"/>
      <c r="BJ60" s="14"/>
      <c r="BK60" s="14"/>
      <c r="BL60" s="14"/>
      <c r="BM60" s="14"/>
      <c r="BN60" s="14"/>
      <c r="BO60" s="15"/>
      <c r="BP60" s="13">
        <f>SUM(BP61:BP62)</f>
        <v>0</v>
      </c>
      <c r="BQ60" s="14"/>
      <c r="BR60" s="14"/>
      <c r="BS60" s="14"/>
      <c r="BT60" s="14"/>
      <c r="BU60" s="14"/>
      <c r="BV60" s="14"/>
      <c r="BW60" s="14"/>
      <c r="BX60" s="14"/>
      <c r="BY60" s="15"/>
      <c r="BZ60" s="16">
        <f>SUM(BZ61:BZ62)</f>
        <v>0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>
        <f>SUM(CJ61:CJ62)</f>
        <v>0</v>
      </c>
      <c r="CK60" s="16"/>
      <c r="CL60" s="16"/>
      <c r="CM60" s="16"/>
      <c r="CN60" s="16"/>
      <c r="CO60" s="16"/>
      <c r="CP60" s="16"/>
      <c r="CQ60" s="16"/>
      <c r="CR60" s="16"/>
      <c r="CS60" s="16"/>
    </row>
    <row r="61" spans="1:97" s="12" customFormat="1" ht="29.25" customHeight="1">
      <c r="A61" s="17" t="s">
        <v>150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8"/>
      <c r="V61" s="19" t="s">
        <v>151</v>
      </c>
      <c r="W61" s="19"/>
      <c r="X61" s="19"/>
      <c r="Y61" s="19" t="s">
        <v>152</v>
      </c>
      <c r="Z61" s="19"/>
      <c r="AA61" s="19"/>
      <c r="AB61" s="13"/>
      <c r="AC61" s="14"/>
      <c r="AD61" s="14"/>
      <c r="AE61" s="14"/>
      <c r="AF61" s="14"/>
      <c r="AG61" s="14"/>
      <c r="AH61" s="14"/>
      <c r="AI61" s="14"/>
      <c r="AJ61" s="14"/>
      <c r="AK61" s="15"/>
      <c r="AL61" s="13"/>
      <c r="AM61" s="14"/>
      <c r="AN61" s="14"/>
      <c r="AO61" s="14"/>
      <c r="AP61" s="14"/>
      <c r="AQ61" s="14"/>
      <c r="AR61" s="14"/>
      <c r="AS61" s="14"/>
      <c r="AT61" s="14"/>
      <c r="AU61" s="15"/>
      <c r="AV61" s="13"/>
      <c r="AW61" s="14"/>
      <c r="AX61" s="14"/>
      <c r="AY61" s="14"/>
      <c r="AZ61" s="14"/>
      <c r="BA61" s="14"/>
      <c r="BB61" s="14"/>
      <c r="BC61" s="14"/>
      <c r="BD61" s="14"/>
      <c r="BE61" s="15"/>
      <c r="BF61" s="13"/>
      <c r="BG61" s="14"/>
      <c r="BH61" s="14"/>
      <c r="BI61" s="14"/>
      <c r="BJ61" s="14"/>
      <c r="BK61" s="14"/>
      <c r="BL61" s="14"/>
      <c r="BM61" s="14"/>
      <c r="BN61" s="14"/>
      <c r="BO61" s="15"/>
      <c r="BP61" s="13"/>
      <c r="BQ61" s="14"/>
      <c r="BR61" s="14"/>
      <c r="BS61" s="14"/>
      <c r="BT61" s="14"/>
      <c r="BU61" s="14"/>
      <c r="BV61" s="14"/>
      <c r="BW61" s="14"/>
      <c r="BX61" s="14"/>
      <c r="BY61" s="15"/>
      <c r="BZ61" s="16">
        <f>SUM(AL61:BP61)</f>
        <v>0</v>
      </c>
      <c r="CA61" s="16"/>
      <c r="CB61" s="16"/>
      <c r="CC61" s="16"/>
      <c r="CD61" s="16"/>
      <c r="CE61" s="16"/>
      <c r="CF61" s="16"/>
      <c r="CG61" s="16"/>
      <c r="CH61" s="16"/>
      <c r="CI61" s="16"/>
      <c r="CJ61" s="16">
        <f>IF(ISBLANK(AB61),,AB61-BZ61)</f>
        <v>0</v>
      </c>
      <c r="CK61" s="16"/>
      <c r="CL61" s="16"/>
      <c r="CM61" s="16"/>
      <c r="CN61" s="16"/>
      <c r="CO61" s="16"/>
      <c r="CP61" s="16"/>
      <c r="CQ61" s="16"/>
      <c r="CR61" s="16"/>
      <c r="CS61" s="16"/>
    </row>
    <row r="62" spans="1:97" s="12" customFormat="1" ht="19.5" customHeight="1">
      <c r="A62" s="17" t="s">
        <v>153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  <c r="V62" s="19" t="s">
        <v>154</v>
      </c>
      <c r="W62" s="19"/>
      <c r="X62" s="19"/>
      <c r="Y62" s="19" t="s">
        <v>155</v>
      </c>
      <c r="Z62" s="19"/>
      <c r="AA62" s="19"/>
      <c r="AB62" s="13"/>
      <c r="AC62" s="14"/>
      <c r="AD62" s="14"/>
      <c r="AE62" s="14"/>
      <c r="AF62" s="14"/>
      <c r="AG62" s="14"/>
      <c r="AH62" s="14"/>
      <c r="AI62" s="14"/>
      <c r="AJ62" s="14"/>
      <c r="AK62" s="15"/>
      <c r="AL62" s="13"/>
      <c r="AM62" s="14"/>
      <c r="AN62" s="14"/>
      <c r="AO62" s="14"/>
      <c r="AP62" s="14"/>
      <c r="AQ62" s="14"/>
      <c r="AR62" s="14"/>
      <c r="AS62" s="14"/>
      <c r="AT62" s="14"/>
      <c r="AU62" s="15"/>
      <c r="AV62" s="13"/>
      <c r="AW62" s="14"/>
      <c r="AX62" s="14"/>
      <c r="AY62" s="14"/>
      <c r="AZ62" s="14"/>
      <c r="BA62" s="14"/>
      <c r="BB62" s="14"/>
      <c r="BC62" s="14"/>
      <c r="BD62" s="14"/>
      <c r="BE62" s="15"/>
      <c r="BF62" s="13"/>
      <c r="BG62" s="14"/>
      <c r="BH62" s="14"/>
      <c r="BI62" s="14"/>
      <c r="BJ62" s="14"/>
      <c r="BK62" s="14"/>
      <c r="BL62" s="14"/>
      <c r="BM62" s="14"/>
      <c r="BN62" s="14"/>
      <c r="BO62" s="15"/>
      <c r="BP62" s="13"/>
      <c r="BQ62" s="14"/>
      <c r="BR62" s="14"/>
      <c r="BS62" s="14"/>
      <c r="BT62" s="14"/>
      <c r="BU62" s="14"/>
      <c r="BV62" s="14"/>
      <c r="BW62" s="14"/>
      <c r="BX62" s="14"/>
      <c r="BY62" s="15"/>
      <c r="BZ62" s="16">
        <f>SUM(AL62:BP62)</f>
        <v>0</v>
      </c>
      <c r="CA62" s="16"/>
      <c r="CB62" s="16"/>
      <c r="CC62" s="16"/>
      <c r="CD62" s="16"/>
      <c r="CE62" s="16"/>
      <c r="CF62" s="16"/>
      <c r="CG62" s="16"/>
      <c r="CH62" s="16"/>
      <c r="CI62" s="16"/>
      <c r="CJ62" s="16">
        <f>IF(ISBLANK(AB62),,AB62-BZ62)</f>
        <v>0</v>
      </c>
      <c r="CK62" s="16"/>
      <c r="CL62" s="16"/>
      <c r="CM62" s="16"/>
      <c r="CN62" s="16"/>
      <c r="CO62" s="16"/>
      <c r="CP62" s="16"/>
      <c r="CQ62" s="16"/>
      <c r="CR62" s="16"/>
      <c r="CS62" s="16"/>
    </row>
    <row r="63" spans="1:97" s="12" customFormat="1" ht="9.75" customHeight="1">
      <c r="A63" s="17" t="s">
        <v>156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8"/>
      <c r="V63" s="19" t="s">
        <v>116</v>
      </c>
      <c r="W63" s="19"/>
      <c r="X63" s="19"/>
      <c r="Y63" s="19" t="s">
        <v>157</v>
      </c>
      <c r="Z63" s="19"/>
      <c r="AA63" s="19"/>
      <c r="AB63" s="13">
        <f>SUM(AB64:AB65)</f>
        <v>0</v>
      </c>
      <c r="AC63" s="14"/>
      <c r="AD63" s="14"/>
      <c r="AE63" s="14"/>
      <c r="AF63" s="14"/>
      <c r="AG63" s="14"/>
      <c r="AH63" s="14"/>
      <c r="AI63" s="14"/>
      <c r="AJ63" s="14"/>
      <c r="AK63" s="15"/>
      <c r="AL63" s="13">
        <f>SUM(AL64:AL65)</f>
        <v>0</v>
      </c>
      <c r="AM63" s="14"/>
      <c r="AN63" s="14"/>
      <c r="AO63" s="14"/>
      <c r="AP63" s="14"/>
      <c r="AQ63" s="14"/>
      <c r="AR63" s="14"/>
      <c r="AS63" s="14"/>
      <c r="AT63" s="14"/>
      <c r="AU63" s="15"/>
      <c r="AV63" s="13">
        <f>SUM(AV64:AV65)</f>
        <v>0</v>
      </c>
      <c r="AW63" s="14"/>
      <c r="AX63" s="14"/>
      <c r="AY63" s="14"/>
      <c r="AZ63" s="14"/>
      <c r="BA63" s="14"/>
      <c r="BB63" s="14"/>
      <c r="BC63" s="14"/>
      <c r="BD63" s="14"/>
      <c r="BE63" s="15"/>
      <c r="BF63" s="13">
        <f>SUM(BF64:BF65)</f>
        <v>0</v>
      </c>
      <c r="BG63" s="14"/>
      <c r="BH63" s="14"/>
      <c r="BI63" s="14"/>
      <c r="BJ63" s="14"/>
      <c r="BK63" s="14"/>
      <c r="BL63" s="14"/>
      <c r="BM63" s="14"/>
      <c r="BN63" s="14"/>
      <c r="BO63" s="15"/>
      <c r="BP63" s="13">
        <f>SUM(BP64:BP65)</f>
        <v>0</v>
      </c>
      <c r="BQ63" s="14"/>
      <c r="BR63" s="14"/>
      <c r="BS63" s="14"/>
      <c r="BT63" s="14"/>
      <c r="BU63" s="14"/>
      <c r="BV63" s="14"/>
      <c r="BW63" s="14"/>
      <c r="BX63" s="14"/>
      <c r="BY63" s="15"/>
      <c r="BZ63" s="16">
        <f>SUM(BZ64:BZ65)</f>
        <v>0</v>
      </c>
      <c r="CA63" s="16"/>
      <c r="CB63" s="16"/>
      <c r="CC63" s="16"/>
      <c r="CD63" s="16"/>
      <c r="CE63" s="16"/>
      <c r="CF63" s="16"/>
      <c r="CG63" s="16"/>
      <c r="CH63" s="16"/>
      <c r="CI63" s="16"/>
      <c r="CJ63" s="16">
        <f>SUM(CJ64:CJ65)</f>
        <v>0</v>
      </c>
      <c r="CK63" s="16"/>
      <c r="CL63" s="16"/>
      <c r="CM63" s="16"/>
      <c r="CN63" s="16"/>
      <c r="CO63" s="16"/>
      <c r="CP63" s="16"/>
      <c r="CQ63" s="16"/>
      <c r="CR63" s="16"/>
      <c r="CS63" s="16"/>
    </row>
    <row r="64" spans="1:97" s="12" customFormat="1" ht="29.25" customHeight="1">
      <c r="A64" s="17" t="s">
        <v>158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  <c r="V64" s="19" t="s">
        <v>119</v>
      </c>
      <c r="W64" s="19"/>
      <c r="X64" s="19"/>
      <c r="Y64" s="19" t="s">
        <v>159</v>
      </c>
      <c r="Z64" s="19"/>
      <c r="AA64" s="19"/>
      <c r="AB64" s="13"/>
      <c r="AC64" s="14"/>
      <c r="AD64" s="14"/>
      <c r="AE64" s="14"/>
      <c r="AF64" s="14"/>
      <c r="AG64" s="14"/>
      <c r="AH64" s="14"/>
      <c r="AI64" s="14"/>
      <c r="AJ64" s="14"/>
      <c r="AK64" s="15"/>
      <c r="AL64" s="13"/>
      <c r="AM64" s="14"/>
      <c r="AN64" s="14"/>
      <c r="AO64" s="14"/>
      <c r="AP64" s="14"/>
      <c r="AQ64" s="14"/>
      <c r="AR64" s="14"/>
      <c r="AS64" s="14"/>
      <c r="AT64" s="14"/>
      <c r="AU64" s="15"/>
      <c r="AV64" s="13"/>
      <c r="AW64" s="14"/>
      <c r="AX64" s="14"/>
      <c r="AY64" s="14"/>
      <c r="AZ64" s="14"/>
      <c r="BA64" s="14"/>
      <c r="BB64" s="14"/>
      <c r="BC64" s="14"/>
      <c r="BD64" s="14"/>
      <c r="BE64" s="15"/>
      <c r="BF64" s="13"/>
      <c r="BG64" s="14"/>
      <c r="BH64" s="14"/>
      <c r="BI64" s="14"/>
      <c r="BJ64" s="14"/>
      <c r="BK64" s="14"/>
      <c r="BL64" s="14"/>
      <c r="BM64" s="14"/>
      <c r="BN64" s="14"/>
      <c r="BO64" s="15"/>
      <c r="BP64" s="13"/>
      <c r="BQ64" s="14"/>
      <c r="BR64" s="14"/>
      <c r="BS64" s="14"/>
      <c r="BT64" s="14"/>
      <c r="BU64" s="14"/>
      <c r="BV64" s="14"/>
      <c r="BW64" s="14"/>
      <c r="BX64" s="14"/>
      <c r="BY64" s="15"/>
      <c r="BZ64" s="16">
        <f>SUM(AL64:BP64)</f>
        <v>0</v>
      </c>
      <c r="CA64" s="16"/>
      <c r="CB64" s="16"/>
      <c r="CC64" s="16"/>
      <c r="CD64" s="16"/>
      <c r="CE64" s="16"/>
      <c r="CF64" s="16"/>
      <c r="CG64" s="16"/>
      <c r="CH64" s="16"/>
      <c r="CI64" s="16"/>
      <c r="CJ64" s="16">
        <f>IF(ISBLANK(AB64),,AB64-BZ64)</f>
        <v>0</v>
      </c>
      <c r="CK64" s="16"/>
      <c r="CL64" s="16"/>
      <c r="CM64" s="16"/>
      <c r="CN64" s="16"/>
      <c r="CO64" s="16"/>
      <c r="CP64" s="16"/>
      <c r="CQ64" s="16"/>
      <c r="CR64" s="16"/>
      <c r="CS64" s="16"/>
    </row>
    <row r="65" spans="1:97" s="12" customFormat="1" ht="29.25" customHeight="1">
      <c r="A65" s="17" t="s">
        <v>160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  <c r="V65" s="19" t="s">
        <v>122</v>
      </c>
      <c r="W65" s="19"/>
      <c r="X65" s="19"/>
      <c r="Y65" s="19" t="s">
        <v>161</v>
      </c>
      <c r="Z65" s="19"/>
      <c r="AA65" s="19"/>
      <c r="AB65" s="13"/>
      <c r="AC65" s="14"/>
      <c r="AD65" s="14"/>
      <c r="AE65" s="14"/>
      <c r="AF65" s="14"/>
      <c r="AG65" s="14"/>
      <c r="AH65" s="14"/>
      <c r="AI65" s="14"/>
      <c r="AJ65" s="14"/>
      <c r="AK65" s="15"/>
      <c r="AL65" s="13"/>
      <c r="AM65" s="14"/>
      <c r="AN65" s="14"/>
      <c r="AO65" s="14"/>
      <c r="AP65" s="14"/>
      <c r="AQ65" s="14"/>
      <c r="AR65" s="14"/>
      <c r="AS65" s="14"/>
      <c r="AT65" s="14"/>
      <c r="AU65" s="15"/>
      <c r="AV65" s="13"/>
      <c r="AW65" s="14"/>
      <c r="AX65" s="14"/>
      <c r="AY65" s="14"/>
      <c r="AZ65" s="14"/>
      <c r="BA65" s="14"/>
      <c r="BB65" s="14"/>
      <c r="BC65" s="14"/>
      <c r="BD65" s="14"/>
      <c r="BE65" s="15"/>
      <c r="BF65" s="13"/>
      <c r="BG65" s="14"/>
      <c r="BH65" s="14"/>
      <c r="BI65" s="14"/>
      <c r="BJ65" s="14"/>
      <c r="BK65" s="14"/>
      <c r="BL65" s="14"/>
      <c r="BM65" s="14"/>
      <c r="BN65" s="14"/>
      <c r="BO65" s="15"/>
      <c r="BP65" s="13"/>
      <c r="BQ65" s="14"/>
      <c r="BR65" s="14"/>
      <c r="BS65" s="14"/>
      <c r="BT65" s="14"/>
      <c r="BU65" s="14"/>
      <c r="BV65" s="14"/>
      <c r="BW65" s="14"/>
      <c r="BX65" s="14"/>
      <c r="BY65" s="15"/>
      <c r="BZ65" s="16">
        <f>SUM(AL65:BP65)</f>
        <v>0</v>
      </c>
      <c r="CA65" s="16"/>
      <c r="CB65" s="16"/>
      <c r="CC65" s="16"/>
      <c r="CD65" s="16"/>
      <c r="CE65" s="16"/>
      <c r="CF65" s="16"/>
      <c r="CG65" s="16"/>
      <c r="CH65" s="16"/>
      <c r="CI65" s="16"/>
      <c r="CJ65" s="16">
        <f>IF(ISBLANK(AB65),,AB65-BZ65)</f>
        <v>0</v>
      </c>
      <c r="CK65" s="16"/>
      <c r="CL65" s="16"/>
      <c r="CM65" s="16"/>
      <c r="CN65" s="16"/>
      <c r="CO65" s="16"/>
      <c r="CP65" s="16"/>
      <c r="CQ65" s="16"/>
      <c r="CR65" s="16"/>
      <c r="CS65" s="16"/>
    </row>
    <row r="66" spans="28:97" ht="12.75">
      <c r="AB66" s="10"/>
      <c r="CS66" s="5" t="s">
        <v>162</v>
      </c>
    </row>
    <row r="67" spans="1:97" s="8" customFormat="1" ht="12.75" customHeight="1">
      <c r="A67" s="22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3" t="s">
        <v>45</v>
      </c>
      <c r="W67" s="20"/>
      <c r="X67" s="20"/>
      <c r="Y67" s="23" t="s">
        <v>44</v>
      </c>
      <c r="Z67" s="23"/>
      <c r="AA67" s="23"/>
      <c r="AB67" s="23" t="s">
        <v>42</v>
      </c>
      <c r="AC67" s="23"/>
      <c r="AD67" s="23"/>
      <c r="AE67" s="23"/>
      <c r="AF67" s="23"/>
      <c r="AG67" s="23"/>
      <c r="AH67" s="23"/>
      <c r="AI67" s="23"/>
      <c r="AJ67" s="23"/>
      <c r="AK67" s="23"/>
      <c r="AL67" s="20" t="s">
        <v>41</v>
      </c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3" t="s">
        <v>43</v>
      </c>
      <c r="CK67" s="23"/>
      <c r="CL67" s="23"/>
      <c r="CM67" s="23"/>
      <c r="CN67" s="23"/>
      <c r="CO67" s="23"/>
      <c r="CP67" s="23"/>
      <c r="CQ67" s="23"/>
      <c r="CR67" s="23"/>
      <c r="CS67" s="24"/>
    </row>
    <row r="68" spans="1:97" s="8" customFormat="1" ht="11.25" customHeight="1">
      <c r="A68" s="2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3"/>
      <c r="CK68" s="23"/>
      <c r="CL68" s="23"/>
      <c r="CM68" s="23"/>
      <c r="CN68" s="23"/>
      <c r="CO68" s="23"/>
      <c r="CP68" s="23"/>
      <c r="CQ68" s="23"/>
      <c r="CR68" s="23"/>
      <c r="CS68" s="24"/>
    </row>
    <row r="69" spans="1:97" s="8" customFormat="1" ht="23.25" customHeight="1">
      <c r="A69" s="2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 t="s">
        <v>37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23" t="s">
        <v>36</v>
      </c>
      <c r="AW69" s="23"/>
      <c r="AX69" s="23"/>
      <c r="AY69" s="23"/>
      <c r="AZ69" s="23"/>
      <c r="BA69" s="23"/>
      <c r="BB69" s="23"/>
      <c r="BC69" s="23"/>
      <c r="BD69" s="23"/>
      <c r="BE69" s="23"/>
      <c r="BF69" s="23" t="s">
        <v>38</v>
      </c>
      <c r="BG69" s="20"/>
      <c r="BH69" s="20"/>
      <c r="BI69" s="20"/>
      <c r="BJ69" s="20"/>
      <c r="BK69" s="20"/>
      <c r="BL69" s="20"/>
      <c r="BM69" s="20"/>
      <c r="BN69" s="20"/>
      <c r="BO69" s="20"/>
      <c r="BP69" s="23" t="s">
        <v>39</v>
      </c>
      <c r="BQ69" s="20"/>
      <c r="BR69" s="20"/>
      <c r="BS69" s="20"/>
      <c r="BT69" s="20"/>
      <c r="BU69" s="20"/>
      <c r="BV69" s="20"/>
      <c r="BW69" s="20"/>
      <c r="BX69" s="20"/>
      <c r="BY69" s="20"/>
      <c r="BZ69" s="20" t="s">
        <v>40</v>
      </c>
      <c r="CA69" s="20"/>
      <c r="CB69" s="20"/>
      <c r="CC69" s="20"/>
      <c r="CD69" s="20"/>
      <c r="CE69" s="20"/>
      <c r="CF69" s="20"/>
      <c r="CG69" s="20"/>
      <c r="CH69" s="20"/>
      <c r="CI69" s="20"/>
      <c r="CJ69" s="23"/>
      <c r="CK69" s="23"/>
      <c r="CL69" s="23"/>
      <c r="CM69" s="23"/>
      <c r="CN69" s="23"/>
      <c r="CO69" s="23"/>
      <c r="CP69" s="23"/>
      <c r="CQ69" s="23"/>
      <c r="CR69" s="23"/>
      <c r="CS69" s="24"/>
    </row>
    <row r="70" spans="1:97" s="8" customFormat="1" ht="11.25">
      <c r="A70" s="22">
        <v>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</v>
      </c>
      <c r="W70" s="20"/>
      <c r="X70" s="20"/>
      <c r="Y70" s="20">
        <v>3</v>
      </c>
      <c r="Z70" s="20"/>
      <c r="AA70" s="20"/>
      <c r="AB70" s="20">
        <v>4</v>
      </c>
      <c r="AC70" s="20"/>
      <c r="AD70" s="20"/>
      <c r="AE70" s="20"/>
      <c r="AF70" s="20"/>
      <c r="AG70" s="20"/>
      <c r="AH70" s="20"/>
      <c r="AI70" s="20"/>
      <c r="AJ70" s="20"/>
      <c r="AK70" s="20"/>
      <c r="AL70" s="20">
        <v>5</v>
      </c>
      <c r="AM70" s="20"/>
      <c r="AN70" s="20"/>
      <c r="AO70" s="20"/>
      <c r="AP70" s="20"/>
      <c r="AQ70" s="20"/>
      <c r="AR70" s="20"/>
      <c r="AS70" s="20"/>
      <c r="AT70" s="20"/>
      <c r="AU70" s="20"/>
      <c r="AV70" s="20">
        <v>6</v>
      </c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7</v>
      </c>
      <c r="BG70" s="20"/>
      <c r="BH70" s="20"/>
      <c r="BI70" s="20"/>
      <c r="BJ70" s="20"/>
      <c r="BK70" s="20"/>
      <c r="BL70" s="20"/>
      <c r="BM70" s="20"/>
      <c r="BN70" s="20"/>
      <c r="BO70" s="20"/>
      <c r="BP70" s="20">
        <v>8</v>
      </c>
      <c r="BQ70" s="20"/>
      <c r="BR70" s="20"/>
      <c r="BS70" s="20"/>
      <c r="BT70" s="20"/>
      <c r="BU70" s="20"/>
      <c r="BV70" s="20"/>
      <c r="BW70" s="20"/>
      <c r="BX70" s="20"/>
      <c r="BY70" s="20"/>
      <c r="BZ70" s="20">
        <v>9</v>
      </c>
      <c r="CA70" s="20"/>
      <c r="CB70" s="20"/>
      <c r="CC70" s="20"/>
      <c r="CD70" s="20"/>
      <c r="CE70" s="20"/>
      <c r="CF70" s="20"/>
      <c r="CG70" s="20"/>
      <c r="CH70" s="20"/>
      <c r="CI70" s="20"/>
      <c r="CJ70" s="20">
        <v>10</v>
      </c>
      <c r="CK70" s="20"/>
      <c r="CL70" s="20"/>
      <c r="CM70" s="20"/>
      <c r="CN70" s="20"/>
      <c r="CO70" s="20"/>
      <c r="CP70" s="20"/>
      <c r="CQ70" s="20"/>
      <c r="CR70" s="20"/>
      <c r="CS70" s="21"/>
    </row>
    <row r="71" spans="1:97" s="8" customFormat="1" ht="11.2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2" customFormat="1" ht="9.75" customHeight="1">
      <c r="A72" s="17" t="s">
        <v>163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9" t="s">
        <v>149</v>
      </c>
      <c r="W72" s="19"/>
      <c r="X72" s="19"/>
      <c r="Y72" s="19" t="s">
        <v>164</v>
      </c>
      <c r="Z72" s="19"/>
      <c r="AA72" s="19"/>
      <c r="AB72" s="13">
        <f>SUM(AB73:AB74)</f>
        <v>0</v>
      </c>
      <c r="AC72" s="14"/>
      <c r="AD72" s="14"/>
      <c r="AE72" s="14"/>
      <c r="AF72" s="14"/>
      <c r="AG72" s="14"/>
      <c r="AH72" s="14"/>
      <c r="AI72" s="14"/>
      <c r="AJ72" s="14"/>
      <c r="AK72" s="15"/>
      <c r="AL72" s="13">
        <f>SUM(AL73:AL74)</f>
        <v>0</v>
      </c>
      <c r="AM72" s="14"/>
      <c r="AN72" s="14"/>
      <c r="AO72" s="14"/>
      <c r="AP72" s="14"/>
      <c r="AQ72" s="14"/>
      <c r="AR72" s="14"/>
      <c r="AS72" s="14"/>
      <c r="AT72" s="14"/>
      <c r="AU72" s="15"/>
      <c r="AV72" s="13">
        <f>SUM(AV73:AV74)</f>
        <v>0</v>
      </c>
      <c r="AW72" s="14"/>
      <c r="AX72" s="14"/>
      <c r="AY72" s="14"/>
      <c r="AZ72" s="14"/>
      <c r="BA72" s="14"/>
      <c r="BB72" s="14"/>
      <c r="BC72" s="14"/>
      <c r="BD72" s="14"/>
      <c r="BE72" s="15"/>
      <c r="BF72" s="13">
        <f>SUM(BF73:BF74)</f>
        <v>0</v>
      </c>
      <c r="BG72" s="14"/>
      <c r="BH72" s="14"/>
      <c r="BI72" s="14"/>
      <c r="BJ72" s="14"/>
      <c r="BK72" s="14"/>
      <c r="BL72" s="14"/>
      <c r="BM72" s="14"/>
      <c r="BN72" s="14"/>
      <c r="BO72" s="15"/>
      <c r="BP72" s="13">
        <f>SUM(BP73:BP74)</f>
        <v>0</v>
      </c>
      <c r="BQ72" s="14"/>
      <c r="BR72" s="14"/>
      <c r="BS72" s="14"/>
      <c r="BT72" s="14"/>
      <c r="BU72" s="14"/>
      <c r="BV72" s="14"/>
      <c r="BW72" s="14"/>
      <c r="BX72" s="14"/>
      <c r="BY72" s="15"/>
      <c r="BZ72" s="16">
        <f>SUM(BZ73:BZ74)</f>
        <v>0</v>
      </c>
      <c r="CA72" s="16"/>
      <c r="CB72" s="16"/>
      <c r="CC72" s="16"/>
      <c r="CD72" s="16"/>
      <c r="CE72" s="16"/>
      <c r="CF72" s="16"/>
      <c r="CG72" s="16"/>
      <c r="CH72" s="16"/>
      <c r="CI72" s="16"/>
      <c r="CJ72" s="16">
        <f>SUM(CJ73:CJ74)</f>
        <v>0</v>
      </c>
      <c r="CK72" s="16"/>
      <c r="CL72" s="16"/>
      <c r="CM72" s="16"/>
      <c r="CN72" s="16"/>
      <c r="CO72" s="16"/>
      <c r="CP72" s="16"/>
      <c r="CQ72" s="16"/>
      <c r="CR72" s="16"/>
      <c r="CS72" s="16"/>
    </row>
    <row r="73" spans="1:97" s="12" customFormat="1" ht="29.25" customHeight="1">
      <c r="A73" s="17" t="s">
        <v>165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8"/>
      <c r="V73" s="19" t="s">
        <v>155</v>
      </c>
      <c r="W73" s="19"/>
      <c r="X73" s="19"/>
      <c r="Y73" s="19" t="s">
        <v>166</v>
      </c>
      <c r="Z73" s="19"/>
      <c r="AA73" s="19"/>
      <c r="AB73" s="13"/>
      <c r="AC73" s="14"/>
      <c r="AD73" s="14"/>
      <c r="AE73" s="14"/>
      <c r="AF73" s="14"/>
      <c r="AG73" s="14"/>
      <c r="AH73" s="14"/>
      <c r="AI73" s="14"/>
      <c r="AJ73" s="14"/>
      <c r="AK73" s="15"/>
      <c r="AL73" s="13"/>
      <c r="AM73" s="14"/>
      <c r="AN73" s="14"/>
      <c r="AO73" s="14"/>
      <c r="AP73" s="14"/>
      <c r="AQ73" s="14"/>
      <c r="AR73" s="14"/>
      <c r="AS73" s="14"/>
      <c r="AT73" s="14"/>
      <c r="AU73" s="15"/>
      <c r="AV73" s="13"/>
      <c r="AW73" s="14"/>
      <c r="AX73" s="14"/>
      <c r="AY73" s="14"/>
      <c r="AZ73" s="14"/>
      <c r="BA73" s="14"/>
      <c r="BB73" s="14"/>
      <c r="BC73" s="14"/>
      <c r="BD73" s="14"/>
      <c r="BE73" s="15"/>
      <c r="BF73" s="13"/>
      <c r="BG73" s="14"/>
      <c r="BH73" s="14"/>
      <c r="BI73" s="14"/>
      <c r="BJ73" s="14"/>
      <c r="BK73" s="14"/>
      <c r="BL73" s="14"/>
      <c r="BM73" s="14"/>
      <c r="BN73" s="14"/>
      <c r="BO73" s="15"/>
      <c r="BP73" s="13"/>
      <c r="BQ73" s="14"/>
      <c r="BR73" s="14"/>
      <c r="BS73" s="14"/>
      <c r="BT73" s="14"/>
      <c r="BU73" s="14"/>
      <c r="BV73" s="14"/>
      <c r="BW73" s="14"/>
      <c r="BX73" s="14"/>
      <c r="BY73" s="15"/>
      <c r="BZ73" s="16">
        <f>SUM(AL73:BP73)</f>
        <v>0</v>
      </c>
      <c r="CA73" s="16"/>
      <c r="CB73" s="16"/>
      <c r="CC73" s="16"/>
      <c r="CD73" s="16"/>
      <c r="CE73" s="16"/>
      <c r="CF73" s="16"/>
      <c r="CG73" s="16"/>
      <c r="CH73" s="16"/>
      <c r="CI73" s="16"/>
      <c r="CJ73" s="16">
        <f>IF(ISBLANK(AB73),,AB73-BZ73)</f>
        <v>0</v>
      </c>
      <c r="CK73" s="16"/>
      <c r="CL73" s="16"/>
      <c r="CM73" s="16"/>
      <c r="CN73" s="16"/>
      <c r="CO73" s="16"/>
      <c r="CP73" s="16"/>
      <c r="CQ73" s="16"/>
      <c r="CR73" s="16"/>
      <c r="CS73" s="16"/>
    </row>
    <row r="74" spans="1:97" s="12" customFormat="1" ht="9.75" customHeight="1">
      <c r="A74" s="17" t="s">
        <v>167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19" t="s">
        <v>168</v>
      </c>
      <c r="W74" s="19"/>
      <c r="X74" s="19"/>
      <c r="Y74" s="19" t="s">
        <v>169</v>
      </c>
      <c r="Z74" s="19"/>
      <c r="AA74" s="19"/>
      <c r="AB74" s="13"/>
      <c r="AC74" s="14"/>
      <c r="AD74" s="14"/>
      <c r="AE74" s="14"/>
      <c r="AF74" s="14"/>
      <c r="AG74" s="14"/>
      <c r="AH74" s="14"/>
      <c r="AI74" s="14"/>
      <c r="AJ74" s="14"/>
      <c r="AK74" s="15"/>
      <c r="AL74" s="13"/>
      <c r="AM74" s="14"/>
      <c r="AN74" s="14"/>
      <c r="AO74" s="14"/>
      <c r="AP74" s="14"/>
      <c r="AQ74" s="14"/>
      <c r="AR74" s="14"/>
      <c r="AS74" s="14"/>
      <c r="AT74" s="14"/>
      <c r="AU74" s="15"/>
      <c r="AV74" s="13"/>
      <c r="AW74" s="14"/>
      <c r="AX74" s="14"/>
      <c r="AY74" s="14"/>
      <c r="AZ74" s="14"/>
      <c r="BA74" s="14"/>
      <c r="BB74" s="14"/>
      <c r="BC74" s="14"/>
      <c r="BD74" s="14"/>
      <c r="BE74" s="15"/>
      <c r="BF74" s="13"/>
      <c r="BG74" s="14"/>
      <c r="BH74" s="14"/>
      <c r="BI74" s="14"/>
      <c r="BJ74" s="14"/>
      <c r="BK74" s="14"/>
      <c r="BL74" s="14"/>
      <c r="BM74" s="14"/>
      <c r="BN74" s="14"/>
      <c r="BO74" s="15"/>
      <c r="BP74" s="13"/>
      <c r="BQ74" s="14"/>
      <c r="BR74" s="14"/>
      <c r="BS74" s="14"/>
      <c r="BT74" s="14"/>
      <c r="BU74" s="14"/>
      <c r="BV74" s="14"/>
      <c r="BW74" s="14"/>
      <c r="BX74" s="14"/>
      <c r="BY74" s="15"/>
      <c r="BZ74" s="16">
        <f>SUM(AL74:BP74)</f>
        <v>0</v>
      </c>
      <c r="CA74" s="16"/>
      <c r="CB74" s="16"/>
      <c r="CC74" s="16"/>
      <c r="CD74" s="16"/>
      <c r="CE74" s="16"/>
      <c r="CF74" s="16"/>
      <c r="CG74" s="16"/>
      <c r="CH74" s="16"/>
      <c r="CI74" s="16"/>
      <c r="CJ74" s="16">
        <f>IF(ISBLANK(AB74),,AB74-BZ74)</f>
        <v>0</v>
      </c>
      <c r="CK74" s="16"/>
      <c r="CL74" s="16"/>
      <c r="CM74" s="16"/>
      <c r="CN74" s="16"/>
      <c r="CO74" s="16"/>
      <c r="CP74" s="16"/>
      <c r="CQ74" s="16"/>
      <c r="CR74" s="16"/>
      <c r="CS74" s="16"/>
    </row>
    <row r="75" spans="1:97" s="12" customFormat="1" ht="9.75" customHeight="1">
      <c r="A75" s="17" t="s">
        <v>170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19" t="s">
        <v>157</v>
      </c>
      <c r="W75" s="19"/>
      <c r="X75" s="19"/>
      <c r="Y75" s="19" t="s">
        <v>171</v>
      </c>
      <c r="Z75" s="19"/>
      <c r="AA75" s="19"/>
      <c r="AB75" s="13">
        <f>SUM(AB76:AB77)</f>
        <v>0</v>
      </c>
      <c r="AC75" s="14"/>
      <c r="AD75" s="14"/>
      <c r="AE75" s="14"/>
      <c r="AF75" s="14"/>
      <c r="AG75" s="14"/>
      <c r="AH75" s="14"/>
      <c r="AI75" s="14"/>
      <c r="AJ75" s="14"/>
      <c r="AK75" s="15"/>
      <c r="AL75" s="13">
        <f>SUM(AL76:AL77)</f>
        <v>0</v>
      </c>
      <c r="AM75" s="14"/>
      <c r="AN75" s="14"/>
      <c r="AO75" s="14"/>
      <c r="AP75" s="14"/>
      <c r="AQ75" s="14"/>
      <c r="AR75" s="14"/>
      <c r="AS75" s="14"/>
      <c r="AT75" s="14"/>
      <c r="AU75" s="15"/>
      <c r="AV75" s="13">
        <f>SUM(AV76:AV77)</f>
        <v>0</v>
      </c>
      <c r="AW75" s="14"/>
      <c r="AX75" s="14"/>
      <c r="AY75" s="14"/>
      <c r="AZ75" s="14"/>
      <c r="BA75" s="14"/>
      <c r="BB75" s="14"/>
      <c r="BC75" s="14"/>
      <c r="BD75" s="14"/>
      <c r="BE75" s="15"/>
      <c r="BF75" s="13">
        <f>SUM(BF76:BF77)</f>
        <v>0</v>
      </c>
      <c r="BG75" s="14"/>
      <c r="BH75" s="14"/>
      <c r="BI75" s="14"/>
      <c r="BJ75" s="14"/>
      <c r="BK75" s="14"/>
      <c r="BL75" s="14"/>
      <c r="BM75" s="14"/>
      <c r="BN75" s="14"/>
      <c r="BO75" s="15"/>
      <c r="BP75" s="13">
        <f>SUM(BP76:BP77)</f>
        <v>0</v>
      </c>
      <c r="BQ75" s="14"/>
      <c r="BR75" s="14"/>
      <c r="BS75" s="14"/>
      <c r="BT75" s="14"/>
      <c r="BU75" s="14"/>
      <c r="BV75" s="14"/>
      <c r="BW75" s="14"/>
      <c r="BX75" s="14"/>
      <c r="BY75" s="15"/>
      <c r="BZ75" s="16">
        <f>SUM(BZ76:BZ77)</f>
        <v>0</v>
      </c>
      <c r="CA75" s="16"/>
      <c r="CB75" s="16"/>
      <c r="CC75" s="16"/>
      <c r="CD75" s="16"/>
      <c r="CE75" s="16"/>
      <c r="CF75" s="16"/>
      <c r="CG75" s="16"/>
      <c r="CH75" s="16"/>
      <c r="CI75" s="16"/>
      <c r="CJ75" s="16">
        <f>SUM(CJ76:CJ77)</f>
        <v>0</v>
      </c>
      <c r="CK75" s="16"/>
      <c r="CL75" s="16"/>
      <c r="CM75" s="16"/>
      <c r="CN75" s="16"/>
      <c r="CO75" s="16"/>
      <c r="CP75" s="16"/>
      <c r="CQ75" s="16"/>
      <c r="CR75" s="16"/>
      <c r="CS75" s="16"/>
    </row>
    <row r="76" spans="1:97" s="12" customFormat="1" ht="19.5" customHeight="1">
      <c r="A76" s="17" t="s">
        <v>172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/>
      <c r="V76" s="19" t="s">
        <v>161</v>
      </c>
      <c r="W76" s="19"/>
      <c r="X76" s="19"/>
      <c r="Y76" s="19" t="s">
        <v>173</v>
      </c>
      <c r="Z76" s="19"/>
      <c r="AA76" s="19"/>
      <c r="AB76" s="13"/>
      <c r="AC76" s="14"/>
      <c r="AD76" s="14"/>
      <c r="AE76" s="14"/>
      <c r="AF76" s="14"/>
      <c r="AG76" s="14"/>
      <c r="AH76" s="14"/>
      <c r="AI76" s="14"/>
      <c r="AJ76" s="14"/>
      <c r="AK76" s="15"/>
      <c r="AL76" s="13"/>
      <c r="AM76" s="14"/>
      <c r="AN76" s="14"/>
      <c r="AO76" s="14"/>
      <c r="AP76" s="14"/>
      <c r="AQ76" s="14"/>
      <c r="AR76" s="14"/>
      <c r="AS76" s="14"/>
      <c r="AT76" s="14"/>
      <c r="AU76" s="15"/>
      <c r="AV76" s="13"/>
      <c r="AW76" s="14"/>
      <c r="AX76" s="14"/>
      <c r="AY76" s="14"/>
      <c r="AZ76" s="14"/>
      <c r="BA76" s="14"/>
      <c r="BB76" s="14"/>
      <c r="BC76" s="14"/>
      <c r="BD76" s="14"/>
      <c r="BE76" s="15"/>
      <c r="BF76" s="13"/>
      <c r="BG76" s="14"/>
      <c r="BH76" s="14"/>
      <c r="BI76" s="14"/>
      <c r="BJ76" s="14"/>
      <c r="BK76" s="14"/>
      <c r="BL76" s="14"/>
      <c r="BM76" s="14"/>
      <c r="BN76" s="14"/>
      <c r="BO76" s="15"/>
      <c r="BP76" s="13"/>
      <c r="BQ76" s="14"/>
      <c r="BR76" s="14"/>
      <c r="BS76" s="14"/>
      <c r="BT76" s="14"/>
      <c r="BU76" s="14"/>
      <c r="BV76" s="14"/>
      <c r="BW76" s="14"/>
      <c r="BX76" s="14"/>
      <c r="BY76" s="15"/>
      <c r="BZ76" s="16">
        <f>SUM(AL76:BP76)</f>
        <v>0</v>
      </c>
      <c r="CA76" s="16"/>
      <c r="CB76" s="16"/>
      <c r="CC76" s="16"/>
      <c r="CD76" s="16"/>
      <c r="CE76" s="16"/>
      <c r="CF76" s="16"/>
      <c r="CG76" s="16"/>
      <c r="CH76" s="16"/>
      <c r="CI76" s="16"/>
      <c r="CJ76" s="16">
        <f>IF(ISBLANK(AB76),,AB76-BZ76)</f>
        <v>0</v>
      </c>
      <c r="CK76" s="16"/>
      <c r="CL76" s="16"/>
      <c r="CM76" s="16"/>
      <c r="CN76" s="16"/>
      <c r="CO76" s="16"/>
      <c r="CP76" s="16"/>
      <c r="CQ76" s="16"/>
      <c r="CR76" s="16"/>
      <c r="CS76" s="16"/>
    </row>
    <row r="77" spans="1:97" s="12" customFormat="1" ht="19.5" customHeight="1">
      <c r="A77" s="17" t="s">
        <v>174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/>
      <c r="V77" s="19" t="s">
        <v>175</v>
      </c>
      <c r="W77" s="19"/>
      <c r="X77" s="19"/>
      <c r="Y77" s="19" t="s">
        <v>176</v>
      </c>
      <c r="Z77" s="19"/>
      <c r="AA77" s="19"/>
      <c r="AB77" s="13"/>
      <c r="AC77" s="14"/>
      <c r="AD77" s="14"/>
      <c r="AE77" s="14"/>
      <c r="AF77" s="14"/>
      <c r="AG77" s="14"/>
      <c r="AH77" s="14"/>
      <c r="AI77" s="14"/>
      <c r="AJ77" s="14"/>
      <c r="AK77" s="15"/>
      <c r="AL77" s="13"/>
      <c r="AM77" s="14"/>
      <c r="AN77" s="14"/>
      <c r="AO77" s="14"/>
      <c r="AP77" s="14"/>
      <c r="AQ77" s="14"/>
      <c r="AR77" s="14"/>
      <c r="AS77" s="14"/>
      <c r="AT77" s="14"/>
      <c r="AU77" s="15"/>
      <c r="AV77" s="13"/>
      <c r="AW77" s="14"/>
      <c r="AX77" s="14"/>
      <c r="AY77" s="14"/>
      <c r="AZ77" s="14"/>
      <c r="BA77" s="14"/>
      <c r="BB77" s="14"/>
      <c r="BC77" s="14"/>
      <c r="BD77" s="14"/>
      <c r="BE77" s="15"/>
      <c r="BF77" s="13"/>
      <c r="BG77" s="14"/>
      <c r="BH77" s="14"/>
      <c r="BI77" s="14"/>
      <c r="BJ77" s="14"/>
      <c r="BK77" s="14"/>
      <c r="BL77" s="14"/>
      <c r="BM77" s="14"/>
      <c r="BN77" s="14"/>
      <c r="BO77" s="15"/>
      <c r="BP77" s="13"/>
      <c r="BQ77" s="14"/>
      <c r="BR77" s="14"/>
      <c r="BS77" s="14"/>
      <c r="BT77" s="14"/>
      <c r="BU77" s="14"/>
      <c r="BV77" s="14"/>
      <c r="BW77" s="14"/>
      <c r="BX77" s="14"/>
      <c r="BY77" s="15"/>
      <c r="BZ77" s="16">
        <f>SUM(AL77:BP77)</f>
        <v>0</v>
      </c>
      <c r="CA77" s="16"/>
      <c r="CB77" s="16"/>
      <c r="CC77" s="16"/>
      <c r="CD77" s="16"/>
      <c r="CE77" s="16"/>
      <c r="CF77" s="16"/>
      <c r="CG77" s="16"/>
      <c r="CH77" s="16"/>
      <c r="CI77" s="16"/>
      <c r="CJ77" s="16">
        <f>IF(ISBLANK(AB77),,AB77-BZ77)</f>
        <v>0</v>
      </c>
      <c r="CK77" s="16"/>
      <c r="CL77" s="16"/>
      <c r="CM77" s="16"/>
      <c r="CN77" s="16"/>
      <c r="CO77" s="16"/>
      <c r="CP77" s="16"/>
      <c r="CQ77" s="16"/>
      <c r="CR77" s="16"/>
      <c r="CS77" s="16"/>
    </row>
    <row r="78" spans="1:97" s="12" customFormat="1" ht="9.75" customHeight="1">
      <c r="A78" s="17" t="s">
        <v>177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19" t="s">
        <v>164</v>
      </c>
      <c r="W78" s="19"/>
      <c r="X78" s="19"/>
      <c r="Y78" s="19" t="s">
        <v>178</v>
      </c>
      <c r="Z78" s="19"/>
      <c r="AA78" s="19"/>
      <c r="AB78" s="16">
        <v>498430.22</v>
      </c>
      <c r="AC78" s="16"/>
      <c r="AD78" s="16"/>
      <c r="AE78" s="16"/>
      <c r="AF78" s="16"/>
      <c r="AG78" s="16"/>
      <c r="AH78" s="16"/>
      <c r="AI78" s="16"/>
      <c r="AJ78" s="16"/>
      <c r="AK78" s="16"/>
      <c r="AL78" s="16">
        <v>470873.58</v>
      </c>
      <c r="AM78" s="16"/>
      <c r="AN78" s="16"/>
      <c r="AO78" s="16"/>
      <c r="AP78" s="16"/>
      <c r="AQ78" s="16"/>
      <c r="AR78" s="16"/>
      <c r="AS78" s="16"/>
      <c r="AT78" s="16"/>
      <c r="AU78" s="16"/>
      <c r="AV78" s="13"/>
      <c r="AW78" s="14"/>
      <c r="AX78" s="14"/>
      <c r="AY78" s="14"/>
      <c r="AZ78" s="14"/>
      <c r="BA78" s="14"/>
      <c r="BB78" s="14"/>
      <c r="BC78" s="14"/>
      <c r="BD78" s="14"/>
      <c r="BE78" s="15"/>
      <c r="BF78" s="13"/>
      <c r="BG78" s="14"/>
      <c r="BH78" s="14"/>
      <c r="BI78" s="14"/>
      <c r="BJ78" s="14"/>
      <c r="BK78" s="14"/>
      <c r="BL78" s="14"/>
      <c r="BM78" s="14"/>
      <c r="BN78" s="14"/>
      <c r="BO78" s="15"/>
      <c r="BP78" s="13"/>
      <c r="BQ78" s="14"/>
      <c r="BR78" s="14"/>
      <c r="BS78" s="14"/>
      <c r="BT78" s="14"/>
      <c r="BU78" s="14"/>
      <c r="BV78" s="14"/>
      <c r="BW78" s="14"/>
      <c r="BX78" s="14"/>
      <c r="BY78" s="15"/>
      <c r="BZ78" s="16">
        <f>SUM(AL78:BP78)</f>
        <v>470873.58</v>
      </c>
      <c r="CA78" s="16"/>
      <c r="CB78" s="16"/>
      <c r="CC78" s="16"/>
      <c r="CD78" s="16"/>
      <c r="CE78" s="16"/>
      <c r="CF78" s="16"/>
      <c r="CG78" s="16"/>
      <c r="CH78" s="16"/>
      <c r="CI78" s="16"/>
      <c r="CJ78" s="16">
        <f>IF(ISBLANK(AB78),,AB78-BZ78)</f>
        <v>27556.639999999956</v>
      </c>
      <c r="CK78" s="16"/>
      <c r="CL78" s="16"/>
      <c r="CM78" s="16"/>
      <c r="CN78" s="16"/>
      <c r="CO78" s="16"/>
      <c r="CP78" s="16"/>
      <c r="CQ78" s="16"/>
      <c r="CR78" s="16"/>
      <c r="CS78" s="16"/>
    </row>
    <row r="79" spans="1:97" s="12" customFormat="1" ht="9.75" customHeight="1">
      <c r="A79" s="17" t="s">
        <v>179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8"/>
      <c r="V79" s="19" t="s">
        <v>171</v>
      </c>
      <c r="W79" s="19"/>
      <c r="X79" s="19"/>
      <c r="Y79" s="19" t="s">
        <v>180</v>
      </c>
      <c r="Z79" s="19"/>
      <c r="AA79" s="19"/>
      <c r="AB79" s="13">
        <f>SUM(AB80:AB83)</f>
        <v>2220022.12</v>
      </c>
      <c r="AC79" s="14"/>
      <c r="AD79" s="14"/>
      <c r="AE79" s="14"/>
      <c r="AF79" s="14"/>
      <c r="AG79" s="14"/>
      <c r="AH79" s="14"/>
      <c r="AI79" s="14"/>
      <c r="AJ79" s="14"/>
      <c r="AK79" s="15"/>
      <c r="AL79" s="13">
        <f>SUM(AL80:AL83)</f>
        <v>2128403.71</v>
      </c>
      <c r="AM79" s="14"/>
      <c r="AN79" s="14"/>
      <c r="AO79" s="14"/>
      <c r="AP79" s="14"/>
      <c r="AQ79" s="14"/>
      <c r="AR79" s="14"/>
      <c r="AS79" s="14"/>
      <c r="AT79" s="14"/>
      <c r="AU79" s="15"/>
      <c r="AV79" s="13">
        <f>SUM(AV80:AV83)</f>
        <v>0</v>
      </c>
      <c r="AW79" s="14"/>
      <c r="AX79" s="14"/>
      <c r="AY79" s="14"/>
      <c r="AZ79" s="14"/>
      <c r="BA79" s="14"/>
      <c r="BB79" s="14"/>
      <c r="BC79" s="14"/>
      <c r="BD79" s="14"/>
      <c r="BE79" s="15"/>
      <c r="BF79" s="13">
        <f>SUM(BF80:BF83)</f>
        <v>0</v>
      </c>
      <c r="BG79" s="14"/>
      <c r="BH79" s="14"/>
      <c r="BI79" s="14"/>
      <c r="BJ79" s="14"/>
      <c r="BK79" s="14"/>
      <c r="BL79" s="14"/>
      <c r="BM79" s="14"/>
      <c r="BN79" s="14"/>
      <c r="BO79" s="15"/>
      <c r="BP79" s="13">
        <f>SUM(BP80:BP83)</f>
        <v>0</v>
      </c>
      <c r="BQ79" s="14"/>
      <c r="BR79" s="14"/>
      <c r="BS79" s="14"/>
      <c r="BT79" s="14"/>
      <c r="BU79" s="14"/>
      <c r="BV79" s="14"/>
      <c r="BW79" s="14"/>
      <c r="BX79" s="14"/>
      <c r="BY79" s="15"/>
      <c r="BZ79" s="16">
        <f>SUM(BZ80:BZ83)</f>
        <v>2128403.71</v>
      </c>
      <c r="CA79" s="16"/>
      <c r="CB79" s="16"/>
      <c r="CC79" s="16"/>
      <c r="CD79" s="16"/>
      <c r="CE79" s="16"/>
      <c r="CF79" s="16"/>
      <c r="CG79" s="16"/>
      <c r="CH79" s="16"/>
      <c r="CI79" s="16"/>
      <c r="CJ79" s="16">
        <f>SUM(CJ80:CJ83)</f>
        <v>91618.40999999992</v>
      </c>
      <c r="CK79" s="16"/>
      <c r="CL79" s="16"/>
      <c r="CM79" s="16"/>
      <c r="CN79" s="16"/>
      <c r="CO79" s="16"/>
      <c r="CP79" s="16"/>
      <c r="CQ79" s="16"/>
      <c r="CR79" s="16"/>
      <c r="CS79" s="16"/>
    </row>
    <row r="80" spans="1:97" s="12" customFormat="1" ht="19.5" customHeight="1">
      <c r="A80" s="17" t="s">
        <v>181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9" t="s">
        <v>182</v>
      </c>
      <c r="W80" s="19"/>
      <c r="X80" s="19"/>
      <c r="Y80" s="19" t="s">
        <v>183</v>
      </c>
      <c r="Z80" s="19"/>
      <c r="AA80" s="19"/>
      <c r="AB80" s="16">
        <v>999445.42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>
        <v>999445.42</v>
      </c>
      <c r="AM80" s="16"/>
      <c r="AN80" s="16"/>
      <c r="AO80" s="16"/>
      <c r="AP80" s="16"/>
      <c r="AQ80" s="16"/>
      <c r="AR80" s="16"/>
      <c r="AS80" s="16"/>
      <c r="AT80" s="16"/>
      <c r="AU80" s="16"/>
      <c r="AV80" s="13"/>
      <c r="AW80" s="14"/>
      <c r="AX80" s="14"/>
      <c r="AY80" s="14"/>
      <c r="AZ80" s="14"/>
      <c r="BA80" s="14"/>
      <c r="BB80" s="14"/>
      <c r="BC80" s="14"/>
      <c r="BD80" s="14"/>
      <c r="BE80" s="15"/>
      <c r="BF80" s="13"/>
      <c r="BG80" s="14"/>
      <c r="BH80" s="14"/>
      <c r="BI80" s="14"/>
      <c r="BJ80" s="14"/>
      <c r="BK80" s="14"/>
      <c r="BL80" s="14"/>
      <c r="BM80" s="14"/>
      <c r="BN80" s="14"/>
      <c r="BO80" s="15"/>
      <c r="BP80" s="13"/>
      <c r="BQ80" s="14"/>
      <c r="BR80" s="14"/>
      <c r="BS80" s="14"/>
      <c r="BT80" s="14"/>
      <c r="BU80" s="14"/>
      <c r="BV80" s="14"/>
      <c r="BW80" s="14"/>
      <c r="BX80" s="14"/>
      <c r="BY80" s="15"/>
      <c r="BZ80" s="16">
        <f>SUM(AL80:BP80)</f>
        <v>999445.42</v>
      </c>
      <c r="CA80" s="16"/>
      <c r="CB80" s="16"/>
      <c r="CC80" s="16"/>
      <c r="CD80" s="16"/>
      <c r="CE80" s="16"/>
      <c r="CF80" s="16"/>
      <c r="CG80" s="16"/>
      <c r="CH80" s="16"/>
      <c r="CI80" s="16"/>
      <c r="CJ80" s="16">
        <f>IF(ISBLANK(AB80),,AB80-BZ80)</f>
        <v>0</v>
      </c>
      <c r="CK80" s="16"/>
      <c r="CL80" s="16"/>
      <c r="CM80" s="16"/>
      <c r="CN80" s="16"/>
      <c r="CO80" s="16"/>
      <c r="CP80" s="16"/>
      <c r="CQ80" s="16"/>
      <c r="CR80" s="16"/>
      <c r="CS80" s="16"/>
    </row>
    <row r="81" spans="1:97" s="12" customFormat="1" ht="9.75" customHeight="1">
      <c r="A81" s="17" t="s">
        <v>184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8"/>
      <c r="V81" s="19" t="s">
        <v>173</v>
      </c>
      <c r="W81" s="19"/>
      <c r="X81" s="19"/>
      <c r="Y81" s="19" t="s">
        <v>185</v>
      </c>
      <c r="Z81" s="19"/>
      <c r="AA81" s="19"/>
      <c r="AB81" s="13"/>
      <c r="AC81" s="14"/>
      <c r="AD81" s="14"/>
      <c r="AE81" s="14"/>
      <c r="AF81" s="14"/>
      <c r="AG81" s="14"/>
      <c r="AH81" s="14"/>
      <c r="AI81" s="14"/>
      <c r="AJ81" s="14"/>
      <c r="AK81" s="15"/>
      <c r="AL81" s="13"/>
      <c r="AM81" s="14"/>
      <c r="AN81" s="14"/>
      <c r="AO81" s="14"/>
      <c r="AP81" s="14"/>
      <c r="AQ81" s="14"/>
      <c r="AR81" s="14"/>
      <c r="AS81" s="14"/>
      <c r="AT81" s="14"/>
      <c r="AU81" s="15"/>
      <c r="AV81" s="13"/>
      <c r="AW81" s="14"/>
      <c r="AX81" s="14"/>
      <c r="AY81" s="14"/>
      <c r="AZ81" s="14"/>
      <c r="BA81" s="14"/>
      <c r="BB81" s="14"/>
      <c r="BC81" s="14"/>
      <c r="BD81" s="14"/>
      <c r="BE81" s="15"/>
      <c r="BF81" s="13"/>
      <c r="BG81" s="14"/>
      <c r="BH81" s="14"/>
      <c r="BI81" s="14"/>
      <c r="BJ81" s="14"/>
      <c r="BK81" s="14"/>
      <c r="BL81" s="14"/>
      <c r="BM81" s="14"/>
      <c r="BN81" s="14"/>
      <c r="BO81" s="15"/>
      <c r="BP81" s="13"/>
      <c r="BQ81" s="14"/>
      <c r="BR81" s="14"/>
      <c r="BS81" s="14"/>
      <c r="BT81" s="14"/>
      <c r="BU81" s="14"/>
      <c r="BV81" s="14"/>
      <c r="BW81" s="14"/>
      <c r="BX81" s="14"/>
      <c r="BY81" s="15"/>
      <c r="BZ81" s="16">
        <f>SUM(AL81:BP81)</f>
        <v>0</v>
      </c>
      <c r="CA81" s="16"/>
      <c r="CB81" s="16"/>
      <c r="CC81" s="16"/>
      <c r="CD81" s="16"/>
      <c r="CE81" s="16"/>
      <c r="CF81" s="16"/>
      <c r="CG81" s="16"/>
      <c r="CH81" s="16"/>
      <c r="CI81" s="16"/>
      <c r="CJ81" s="16">
        <f>IF(ISBLANK(AB81),,AB81-BZ81)</f>
        <v>0</v>
      </c>
      <c r="CK81" s="16"/>
      <c r="CL81" s="16"/>
      <c r="CM81" s="16"/>
      <c r="CN81" s="16"/>
      <c r="CO81" s="16"/>
      <c r="CP81" s="16"/>
      <c r="CQ81" s="16"/>
      <c r="CR81" s="16"/>
      <c r="CS81" s="16"/>
    </row>
    <row r="82" spans="1:97" s="12" customFormat="1" ht="9.75" customHeight="1">
      <c r="A82" s="17" t="s">
        <v>186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8"/>
      <c r="V82" s="19" t="s">
        <v>176</v>
      </c>
      <c r="W82" s="19"/>
      <c r="X82" s="19"/>
      <c r="Y82" s="19" t="s">
        <v>187</v>
      </c>
      <c r="Z82" s="19"/>
      <c r="AA82" s="19"/>
      <c r="AB82" s="13"/>
      <c r="AC82" s="14"/>
      <c r="AD82" s="14"/>
      <c r="AE82" s="14"/>
      <c r="AF82" s="14"/>
      <c r="AG82" s="14"/>
      <c r="AH82" s="14"/>
      <c r="AI82" s="14"/>
      <c r="AJ82" s="14"/>
      <c r="AK82" s="15"/>
      <c r="AL82" s="13"/>
      <c r="AM82" s="14"/>
      <c r="AN82" s="14"/>
      <c r="AO82" s="14"/>
      <c r="AP82" s="14"/>
      <c r="AQ82" s="14"/>
      <c r="AR82" s="14"/>
      <c r="AS82" s="14"/>
      <c r="AT82" s="14"/>
      <c r="AU82" s="15"/>
      <c r="AV82" s="13"/>
      <c r="AW82" s="14"/>
      <c r="AX82" s="14"/>
      <c r="AY82" s="14"/>
      <c r="AZ82" s="14"/>
      <c r="BA82" s="14"/>
      <c r="BB82" s="14"/>
      <c r="BC82" s="14"/>
      <c r="BD82" s="14"/>
      <c r="BE82" s="15"/>
      <c r="BF82" s="13"/>
      <c r="BG82" s="14"/>
      <c r="BH82" s="14"/>
      <c r="BI82" s="14"/>
      <c r="BJ82" s="14"/>
      <c r="BK82" s="14"/>
      <c r="BL82" s="14"/>
      <c r="BM82" s="14"/>
      <c r="BN82" s="14"/>
      <c r="BO82" s="15"/>
      <c r="BP82" s="13"/>
      <c r="BQ82" s="14"/>
      <c r="BR82" s="14"/>
      <c r="BS82" s="14"/>
      <c r="BT82" s="14"/>
      <c r="BU82" s="14"/>
      <c r="BV82" s="14"/>
      <c r="BW82" s="14"/>
      <c r="BX82" s="14"/>
      <c r="BY82" s="15"/>
      <c r="BZ82" s="16">
        <f>SUM(AL82:BP82)</f>
        <v>0</v>
      </c>
      <c r="CA82" s="16"/>
      <c r="CB82" s="16"/>
      <c r="CC82" s="16"/>
      <c r="CD82" s="16"/>
      <c r="CE82" s="16"/>
      <c r="CF82" s="16"/>
      <c r="CG82" s="16"/>
      <c r="CH82" s="16"/>
      <c r="CI82" s="16"/>
      <c r="CJ82" s="16">
        <f>IF(ISBLANK(AB82),,AB82-BZ82)</f>
        <v>0</v>
      </c>
      <c r="CK82" s="16"/>
      <c r="CL82" s="16"/>
      <c r="CM82" s="16"/>
      <c r="CN82" s="16"/>
      <c r="CO82" s="16"/>
      <c r="CP82" s="16"/>
      <c r="CQ82" s="16"/>
      <c r="CR82" s="16"/>
      <c r="CS82" s="16"/>
    </row>
    <row r="83" spans="1:97" s="12" customFormat="1" ht="9.75" customHeight="1">
      <c r="A83" s="17" t="s">
        <v>188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8"/>
      <c r="V83" s="19" t="s">
        <v>189</v>
      </c>
      <c r="W83" s="19"/>
      <c r="X83" s="19"/>
      <c r="Y83" s="19" t="s">
        <v>190</v>
      </c>
      <c r="Z83" s="19"/>
      <c r="AA83" s="19"/>
      <c r="AB83" s="16">
        <v>1220576.7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>
        <v>1128958.29</v>
      </c>
      <c r="AM83" s="16"/>
      <c r="AN83" s="16"/>
      <c r="AO83" s="16"/>
      <c r="AP83" s="16"/>
      <c r="AQ83" s="16"/>
      <c r="AR83" s="16"/>
      <c r="AS83" s="16"/>
      <c r="AT83" s="16"/>
      <c r="AU83" s="16"/>
      <c r="AV83" s="13"/>
      <c r="AW83" s="14"/>
      <c r="AX83" s="14"/>
      <c r="AY83" s="14"/>
      <c r="AZ83" s="14"/>
      <c r="BA83" s="14"/>
      <c r="BB83" s="14"/>
      <c r="BC83" s="14"/>
      <c r="BD83" s="14"/>
      <c r="BE83" s="15"/>
      <c r="BF83" s="13"/>
      <c r="BG83" s="14"/>
      <c r="BH83" s="14"/>
      <c r="BI83" s="14"/>
      <c r="BJ83" s="14"/>
      <c r="BK83" s="14"/>
      <c r="BL83" s="14"/>
      <c r="BM83" s="14"/>
      <c r="BN83" s="14"/>
      <c r="BO83" s="15"/>
      <c r="BP83" s="13"/>
      <c r="BQ83" s="14"/>
      <c r="BR83" s="14"/>
      <c r="BS83" s="14"/>
      <c r="BT83" s="14"/>
      <c r="BU83" s="14"/>
      <c r="BV83" s="14"/>
      <c r="BW83" s="14"/>
      <c r="BX83" s="14"/>
      <c r="BY83" s="15"/>
      <c r="BZ83" s="16">
        <f>SUM(AL83:BP83)</f>
        <v>1128958.29</v>
      </c>
      <c r="CA83" s="16"/>
      <c r="CB83" s="16"/>
      <c r="CC83" s="16"/>
      <c r="CD83" s="16"/>
      <c r="CE83" s="16"/>
      <c r="CF83" s="16"/>
      <c r="CG83" s="16"/>
      <c r="CH83" s="16"/>
      <c r="CI83" s="16"/>
      <c r="CJ83" s="16">
        <f>IF(ISBLANK(AB83),,AB83-BZ83)</f>
        <v>91618.40999999992</v>
      </c>
      <c r="CK83" s="16"/>
      <c r="CL83" s="16"/>
      <c r="CM83" s="16"/>
      <c r="CN83" s="16"/>
      <c r="CO83" s="16"/>
      <c r="CP83" s="16"/>
      <c r="CQ83" s="16"/>
      <c r="CR83" s="16"/>
      <c r="CS83" s="16"/>
    </row>
    <row r="84" spans="1:97" s="12" customFormat="1" ht="9.75" customHeight="1">
      <c r="A84" s="17" t="s">
        <v>191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8"/>
      <c r="V84" s="19" t="s">
        <v>192</v>
      </c>
      <c r="W84" s="19"/>
      <c r="X84" s="19"/>
      <c r="Y84" s="19" t="s">
        <v>193</v>
      </c>
      <c r="Z84" s="19"/>
      <c r="AA84" s="19"/>
      <c r="AB84" s="13">
        <f>SUM(AB85:AB87)</f>
        <v>0</v>
      </c>
      <c r="AC84" s="14"/>
      <c r="AD84" s="14"/>
      <c r="AE84" s="14"/>
      <c r="AF84" s="14"/>
      <c r="AG84" s="14"/>
      <c r="AH84" s="14"/>
      <c r="AI84" s="14"/>
      <c r="AJ84" s="14"/>
      <c r="AK84" s="15"/>
      <c r="AL84" s="13">
        <f>SUM(AL85:AL87)</f>
        <v>0</v>
      </c>
      <c r="AM84" s="14"/>
      <c r="AN84" s="14"/>
      <c r="AO84" s="14"/>
      <c r="AP84" s="14"/>
      <c r="AQ84" s="14"/>
      <c r="AR84" s="14"/>
      <c r="AS84" s="14"/>
      <c r="AT84" s="14"/>
      <c r="AU84" s="15"/>
      <c r="AV84" s="13">
        <f>SUM(AV85:AV87)</f>
        <v>0</v>
      </c>
      <c r="AW84" s="14"/>
      <c r="AX84" s="14"/>
      <c r="AY84" s="14"/>
      <c r="AZ84" s="14"/>
      <c r="BA84" s="14"/>
      <c r="BB84" s="14"/>
      <c r="BC84" s="14"/>
      <c r="BD84" s="14"/>
      <c r="BE84" s="15"/>
      <c r="BF84" s="13">
        <f>SUM(BF85:BF87)</f>
        <v>0</v>
      </c>
      <c r="BG84" s="14"/>
      <c r="BH84" s="14"/>
      <c r="BI84" s="14"/>
      <c r="BJ84" s="14"/>
      <c r="BK84" s="14"/>
      <c r="BL84" s="14"/>
      <c r="BM84" s="14"/>
      <c r="BN84" s="14"/>
      <c r="BO84" s="15"/>
      <c r="BP84" s="13">
        <f>SUM(BP85:BP87)</f>
        <v>0</v>
      </c>
      <c r="BQ84" s="14"/>
      <c r="BR84" s="14"/>
      <c r="BS84" s="14"/>
      <c r="BT84" s="14"/>
      <c r="BU84" s="14"/>
      <c r="BV84" s="14"/>
      <c r="BW84" s="14"/>
      <c r="BX84" s="14"/>
      <c r="BY84" s="15"/>
      <c r="BZ84" s="16">
        <f>SUM(BZ85:BZ87)</f>
        <v>0</v>
      </c>
      <c r="CA84" s="16"/>
      <c r="CB84" s="16"/>
      <c r="CC84" s="16"/>
      <c r="CD84" s="16"/>
      <c r="CE84" s="16"/>
      <c r="CF84" s="16"/>
      <c r="CG84" s="16"/>
      <c r="CH84" s="16"/>
      <c r="CI84" s="16"/>
      <c r="CJ84" s="16">
        <f>SUM(CJ85:CJ87)</f>
        <v>0</v>
      </c>
      <c r="CK84" s="16"/>
      <c r="CL84" s="16"/>
      <c r="CM84" s="16"/>
      <c r="CN84" s="16"/>
      <c r="CO84" s="16"/>
      <c r="CP84" s="16"/>
      <c r="CQ84" s="16"/>
      <c r="CR84" s="16"/>
      <c r="CS84" s="16"/>
    </row>
    <row r="85" spans="1:97" s="12" customFormat="1" ht="19.5" customHeight="1">
      <c r="A85" s="17" t="s">
        <v>194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/>
      <c r="V85" s="19" t="s">
        <v>195</v>
      </c>
      <c r="W85" s="19"/>
      <c r="X85" s="19"/>
      <c r="Y85" s="19" t="s">
        <v>196</v>
      </c>
      <c r="Z85" s="19"/>
      <c r="AA85" s="19"/>
      <c r="AB85" s="13"/>
      <c r="AC85" s="14"/>
      <c r="AD85" s="14"/>
      <c r="AE85" s="14"/>
      <c r="AF85" s="14"/>
      <c r="AG85" s="14"/>
      <c r="AH85" s="14"/>
      <c r="AI85" s="14"/>
      <c r="AJ85" s="14"/>
      <c r="AK85" s="15"/>
      <c r="AL85" s="13"/>
      <c r="AM85" s="14"/>
      <c r="AN85" s="14"/>
      <c r="AO85" s="14"/>
      <c r="AP85" s="14"/>
      <c r="AQ85" s="14"/>
      <c r="AR85" s="14"/>
      <c r="AS85" s="14"/>
      <c r="AT85" s="14"/>
      <c r="AU85" s="15"/>
      <c r="AV85" s="13"/>
      <c r="AW85" s="14"/>
      <c r="AX85" s="14"/>
      <c r="AY85" s="14"/>
      <c r="AZ85" s="14"/>
      <c r="BA85" s="14"/>
      <c r="BB85" s="14"/>
      <c r="BC85" s="14"/>
      <c r="BD85" s="14"/>
      <c r="BE85" s="15"/>
      <c r="BF85" s="13"/>
      <c r="BG85" s="14"/>
      <c r="BH85" s="14"/>
      <c r="BI85" s="14"/>
      <c r="BJ85" s="14"/>
      <c r="BK85" s="14"/>
      <c r="BL85" s="14"/>
      <c r="BM85" s="14"/>
      <c r="BN85" s="14"/>
      <c r="BO85" s="15"/>
      <c r="BP85" s="13"/>
      <c r="BQ85" s="14"/>
      <c r="BR85" s="14"/>
      <c r="BS85" s="14"/>
      <c r="BT85" s="14"/>
      <c r="BU85" s="14"/>
      <c r="BV85" s="14"/>
      <c r="BW85" s="14"/>
      <c r="BX85" s="14"/>
      <c r="BY85" s="15"/>
      <c r="BZ85" s="16">
        <f>SUM(AL85:BP85)</f>
        <v>0</v>
      </c>
      <c r="CA85" s="16"/>
      <c r="CB85" s="16"/>
      <c r="CC85" s="16"/>
      <c r="CD85" s="16"/>
      <c r="CE85" s="16"/>
      <c r="CF85" s="16"/>
      <c r="CG85" s="16"/>
      <c r="CH85" s="16"/>
      <c r="CI85" s="16"/>
      <c r="CJ85" s="16">
        <f>IF(ISBLANK(AB85),,AB85-BZ85)</f>
        <v>0</v>
      </c>
      <c r="CK85" s="16"/>
      <c r="CL85" s="16"/>
      <c r="CM85" s="16"/>
      <c r="CN85" s="16"/>
      <c r="CO85" s="16"/>
      <c r="CP85" s="16"/>
      <c r="CQ85" s="16"/>
      <c r="CR85" s="16"/>
      <c r="CS85" s="16"/>
    </row>
    <row r="86" spans="1:97" s="12" customFormat="1" ht="9.75" customHeight="1">
      <c r="A86" s="17" t="s">
        <v>197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8"/>
      <c r="V86" s="19" t="s">
        <v>198</v>
      </c>
      <c r="W86" s="19"/>
      <c r="X86" s="19"/>
      <c r="Y86" s="19" t="s">
        <v>199</v>
      </c>
      <c r="Z86" s="19"/>
      <c r="AA86" s="19"/>
      <c r="AB86" s="13"/>
      <c r="AC86" s="14"/>
      <c r="AD86" s="14"/>
      <c r="AE86" s="14"/>
      <c r="AF86" s="14"/>
      <c r="AG86" s="14"/>
      <c r="AH86" s="14"/>
      <c r="AI86" s="14"/>
      <c r="AJ86" s="14"/>
      <c r="AK86" s="15"/>
      <c r="AL86" s="13"/>
      <c r="AM86" s="14"/>
      <c r="AN86" s="14"/>
      <c r="AO86" s="14"/>
      <c r="AP86" s="14"/>
      <c r="AQ86" s="14"/>
      <c r="AR86" s="14"/>
      <c r="AS86" s="14"/>
      <c r="AT86" s="14"/>
      <c r="AU86" s="15"/>
      <c r="AV86" s="13"/>
      <c r="AW86" s="14"/>
      <c r="AX86" s="14"/>
      <c r="AY86" s="14"/>
      <c r="AZ86" s="14"/>
      <c r="BA86" s="14"/>
      <c r="BB86" s="14"/>
      <c r="BC86" s="14"/>
      <c r="BD86" s="14"/>
      <c r="BE86" s="15"/>
      <c r="BF86" s="13"/>
      <c r="BG86" s="14"/>
      <c r="BH86" s="14"/>
      <c r="BI86" s="14"/>
      <c r="BJ86" s="14"/>
      <c r="BK86" s="14"/>
      <c r="BL86" s="14"/>
      <c r="BM86" s="14"/>
      <c r="BN86" s="14"/>
      <c r="BO86" s="15"/>
      <c r="BP86" s="13"/>
      <c r="BQ86" s="14"/>
      <c r="BR86" s="14"/>
      <c r="BS86" s="14"/>
      <c r="BT86" s="14"/>
      <c r="BU86" s="14"/>
      <c r="BV86" s="14"/>
      <c r="BW86" s="14"/>
      <c r="BX86" s="14"/>
      <c r="BY86" s="15"/>
      <c r="BZ86" s="16">
        <f>SUM(AL86:BP86)</f>
        <v>0</v>
      </c>
      <c r="CA86" s="16"/>
      <c r="CB86" s="16"/>
      <c r="CC86" s="16"/>
      <c r="CD86" s="16"/>
      <c r="CE86" s="16"/>
      <c r="CF86" s="16"/>
      <c r="CG86" s="16"/>
      <c r="CH86" s="16"/>
      <c r="CI86" s="16"/>
      <c r="CJ86" s="16">
        <f>IF(ISBLANK(AB86),,AB86-BZ86)</f>
        <v>0</v>
      </c>
      <c r="CK86" s="16"/>
      <c r="CL86" s="16"/>
      <c r="CM86" s="16"/>
      <c r="CN86" s="16"/>
      <c r="CO86" s="16"/>
      <c r="CP86" s="16"/>
      <c r="CQ86" s="16"/>
      <c r="CR86" s="16"/>
      <c r="CS86" s="16"/>
    </row>
    <row r="87" spans="1:97" s="12" customFormat="1" ht="9.75" customHeight="1">
      <c r="A87" s="17" t="s">
        <v>200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8"/>
      <c r="V87" s="19" t="s">
        <v>201</v>
      </c>
      <c r="W87" s="19"/>
      <c r="X87" s="19"/>
      <c r="Y87" s="19" t="s">
        <v>202</v>
      </c>
      <c r="Z87" s="19"/>
      <c r="AA87" s="19"/>
      <c r="AB87" s="13"/>
      <c r="AC87" s="14"/>
      <c r="AD87" s="14"/>
      <c r="AE87" s="14"/>
      <c r="AF87" s="14"/>
      <c r="AG87" s="14"/>
      <c r="AH87" s="14"/>
      <c r="AI87" s="14"/>
      <c r="AJ87" s="14"/>
      <c r="AK87" s="15"/>
      <c r="AL87" s="13"/>
      <c r="AM87" s="14"/>
      <c r="AN87" s="14"/>
      <c r="AO87" s="14"/>
      <c r="AP87" s="14"/>
      <c r="AQ87" s="14"/>
      <c r="AR87" s="14"/>
      <c r="AS87" s="14"/>
      <c r="AT87" s="14"/>
      <c r="AU87" s="15"/>
      <c r="AV87" s="13"/>
      <c r="AW87" s="14"/>
      <c r="AX87" s="14"/>
      <c r="AY87" s="14"/>
      <c r="AZ87" s="14"/>
      <c r="BA87" s="14"/>
      <c r="BB87" s="14"/>
      <c r="BC87" s="14"/>
      <c r="BD87" s="14"/>
      <c r="BE87" s="15"/>
      <c r="BF87" s="13"/>
      <c r="BG87" s="14"/>
      <c r="BH87" s="14"/>
      <c r="BI87" s="14"/>
      <c r="BJ87" s="14"/>
      <c r="BK87" s="14"/>
      <c r="BL87" s="14"/>
      <c r="BM87" s="14"/>
      <c r="BN87" s="14"/>
      <c r="BO87" s="15"/>
      <c r="BP87" s="13"/>
      <c r="BQ87" s="14"/>
      <c r="BR87" s="14"/>
      <c r="BS87" s="14"/>
      <c r="BT87" s="14"/>
      <c r="BU87" s="14"/>
      <c r="BV87" s="14"/>
      <c r="BW87" s="14"/>
      <c r="BX87" s="14"/>
      <c r="BY87" s="15"/>
      <c r="BZ87" s="16">
        <f>SUM(AL87:BP87)</f>
        <v>0</v>
      </c>
      <c r="CA87" s="16"/>
      <c r="CB87" s="16"/>
      <c r="CC87" s="16"/>
      <c r="CD87" s="16"/>
      <c r="CE87" s="16"/>
      <c r="CF87" s="16"/>
      <c r="CG87" s="16"/>
      <c r="CH87" s="16"/>
      <c r="CI87" s="16"/>
      <c r="CJ87" s="16">
        <f>IF(ISBLANK(AB87),,AB87-BZ87)</f>
        <v>0</v>
      </c>
      <c r="CK87" s="16"/>
      <c r="CL87" s="16"/>
      <c r="CM87" s="16"/>
      <c r="CN87" s="16"/>
      <c r="CO87" s="16"/>
      <c r="CP87" s="16"/>
      <c r="CQ87" s="16"/>
      <c r="CR87" s="16"/>
      <c r="CS87" s="16"/>
    </row>
    <row r="88" spans="1:97" s="12" customFormat="1" ht="9.75" customHeight="1">
      <c r="A88" s="17" t="s">
        <v>203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8"/>
      <c r="V88" s="19" t="s">
        <v>204</v>
      </c>
      <c r="W88" s="19"/>
      <c r="X88" s="19"/>
      <c r="Y88" s="19" t="s">
        <v>77</v>
      </c>
      <c r="Z88" s="19"/>
      <c r="AA88" s="19"/>
      <c r="AB88" s="13">
        <f>AB21-AB48</f>
        <v>-251551.75000000373</v>
      </c>
      <c r="AC88" s="14"/>
      <c r="AD88" s="14"/>
      <c r="AE88" s="14"/>
      <c r="AF88" s="14"/>
      <c r="AG88" s="14"/>
      <c r="AH88" s="14"/>
      <c r="AI88" s="14"/>
      <c r="AJ88" s="14"/>
      <c r="AK88" s="15"/>
      <c r="AL88" s="13">
        <f>AL21-AL48</f>
        <v>-183264.41000000387</v>
      </c>
      <c r="AM88" s="14"/>
      <c r="AN88" s="14"/>
      <c r="AO88" s="14"/>
      <c r="AP88" s="14"/>
      <c r="AQ88" s="14"/>
      <c r="AR88" s="14"/>
      <c r="AS88" s="14"/>
      <c r="AT88" s="14"/>
      <c r="AU88" s="15"/>
      <c r="AV88" s="13">
        <f>AV21-AV48</f>
        <v>0</v>
      </c>
      <c r="AW88" s="14"/>
      <c r="AX88" s="14"/>
      <c r="AY88" s="14"/>
      <c r="AZ88" s="14"/>
      <c r="BA88" s="14"/>
      <c r="BB88" s="14"/>
      <c r="BC88" s="14"/>
      <c r="BD88" s="14"/>
      <c r="BE88" s="15"/>
      <c r="BF88" s="13">
        <f>BF21-BF48</f>
        <v>0</v>
      </c>
      <c r="BG88" s="14"/>
      <c r="BH88" s="14"/>
      <c r="BI88" s="14"/>
      <c r="BJ88" s="14"/>
      <c r="BK88" s="14"/>
      <c r="BL88" s="14"/>
      <c r="BM88" s="14"/>
      <c r="BN88" s="14"/>
      <c r="BO88" s="15"/>
      <c r="BP88" s="13">
        <f>BP21-BP48</f>
        <v>0</v>
      </c>
      <c r="BQ88" s="14"/>
      <c r="BR88" s="14"/>
      <c r="BS88" s="14"/>
      <c r="BT88" s="14"/>
      <c r="BU88" s="14"/>
      <c r="BV88" s="14"/>
      <c r="BW88" s="14"/>
      <c r="BX88" s="14"/>
      <c r="BY88" s="15"/>
      <c r="BZ88" s="16">
        <f>BZ21-BZ48</f>
        <v>-183264.41000000387</v>
      </c>
      <c r="CA88" s="16"/>
      <c r="CB88" s="16"/>
      <c r="CC88" s="16"/>
      <c r="CD88" s="16"/>
      <c r="CE88" s="16"/>
      <c r="CF88" s="16"/>
      <c r="CG88" s="16"/>
      <c r="CH88" s="16"/>
      <c r="CI88" s="16"/>
      <c r="CJ88" s="16" t="s">
        <v>77</v>
      </c>
      <c r="CK88" s="16"/>
      <c r="CL88" s="16"/>
      <c r="CM88" s="16"/>
      <c r="CN88" s="16"/>
      <c r="CO88" s="16"/>
      <c r="CP88" s="16"/>
      <c r="CQ88" s="16"/>
      <c r="CR88" s="16"/>
      <c r="CS88" s="16"/>
    </row>
    <row r="89" spans="28:97" ht="12.75">
      <c r="AB89" s="10" t="s">
        <v>205</v>
      </c>
      <c r="CS89" s="5" t="s">
        <v>206</v>
      </c>
    </row>
    <row r="90" spans="1:97" s="8" customFormat="1" ht="12.75" customHeight="1">
      <c r="A90" s="22" t="s">
        <v>46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3" t="s">
        <v>45</v>
      </c>
      <c r="W90" s="20"/>
      <c r="X90" s="20"/>
      <c r="Y90" s="23" t="s">
        <v>44</v>
      </c>
      <c r="Z90" s="23"/>
      <c r="AA90" s="23"/>
      <c r="AB90" s="23" t="s">
        <v>42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0" t="s">
        <v>41</v>
      </c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3" t="s">
        <v>43</v>
      </c>
      <c r="CK90" s="23"/>
      <c r="CL90" s="23"/>
      <c r="CM90" s="23"/>
      <c r="CN90" s="23"/>
      <c r="CO90" s="23"/>
      <c r="CP90" s="23"/>
      <c r="CQ90" s="23"/>
      <c r="CR90" s="23"/>
      <c r="CS90" s="24"/>
    </row>
    <row r="91" spans="1:97" s="8" customFormat="1" ht="11.25" customHeight="1">
      <c r="A91" s="2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3"/>
      <c r="CK91" s="23"/>
      <c r="CL91" s="23"/>
      <c r="CM91" s="23"/>
      <c r="CN91" s="23"/>
      <c r="CO91" s="23"/>
      <c r="CP91" s="23"/>
      <c r="CQ91" s="23"/>
      <c r="CR91" s="23"/>
      <c r="CS91" s="24"/>
    </row>
    <row r="92" spans="1:97" s="8" customFormat="1" ht="23.25" customHeight="1">
      <c r="A92" s="2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 t="s">
        <v>37</v>
      </c>
      <c r="AM92" s="20"/>
      <c r="AN92" s="20"/>
      <c r="AO92" s="20"/>
      <c r="AP92" s="20"/>
      <c r="AQ92" s="20"/>
      <c r="AR92" s="20"/>
      <c r="AS92" s="20"/>
      <c r="AT92" s="20"/>
      <c r="AU92" s="20"/>
      <c r="AV92" s="23" t="s">
        <v>36</v>
      </c>
      <c r="AW92" s="23"/>
      <c r="AX92" s="23"/>
      <c r="AY92" s="23"/>
      <c r="AZ92" s="23"/>
      <c r="BA92" s="23"/>
      <c r="BB92" s="23"/>
      <c r="BC92" s="23"/>
      <c r="BD92" s="23"/>
      <c r="BE92" s="23"/>
      <c r="BF92" s="23" t="s">
        <v>38</v>
      </c>
      <c r="BG92" s="20"/>
      <c r="BH92" s="20"/>
      <c r="BI92" s="20"/>
      <c r="BJ92" s="20"/>
      <c r="BK92" s="20"/>
      <c r="BL92" s="20"/>
      <c r="BM92" s="20"/>
      <c r="BN92" s="20"/>
      <c r="BO92" s="20"/>
      <c r="BP92" s="23" t="s">
        <v>39</v>
      </c>
      <c r="BQ92" s="20"/>
      <c r="BR92" s="20"/>
      <c r="BS92" s="20"/>
      <c r="BT92" s="20"/>
      <c r="BU92" s="20"/>
      <c r="BV92" s="20"/>
      <c r="BW92" s="20"/>
      <c r="BX92" s="20"/>
      <c r="BY92" s="20"/>
      <c r="BZ92" s="20" t="s">
        <v>40</v>
      </c>
      <c r="CA92" s="20"/>
      <c r="CB92" s="20"/>
      <c r="CC92" s="20"/>
      <c r="CD92" s="20"/>
      <c r="CE92" s="20"/>
      <c r="CF92" s="20"/>
      <c r="CG92" s="20"/>
      <c r="CH92" s="20"/>
      <c r="CI92" s="20"/>
      <c r="CJ92" s="23"/>
      <c r="CK92" s="23"/>
      <c r="CL92" s="23"/>
      <c r="CM92" s="23"/>
      <c r="CN92" s="23"/>
      <c r="CO92" s="23"/>
      <c r="CP92" s="23"/>
      <c r="CQ92" s="23"/>
      <c r="CR92" s="23"/>
      <c r="CS92" s="24"/>
    </row>
    <row r="93" spans="1:97" s="8" customFormat="1" ht="11.25">
      <c r="A93" s="22">
        <v>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>
        <v>2</v>
      </c>
      <c r="W93" s="20"/>
      <c r="X93" s="20"/>
      <c r="Y93" s="20">
        <v>3</v>
      </c>
      <c r="Z93" s="20"/>
      <c r="AA93" s="20"/>
      <c r="AB93" s="20">
        <v>4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>
        <v>5</v>
      </c>
      <c r="AM93" s="20"/>
      <c r="AN93" s="20"/>
      <c r="AO93" s="20"/>
      <c r="AP93" s="20"/>
      <c r="AQ93" s="20"/>
      <c r="AR93" s="20"/>
      <c r="AS93" s="20"/>
      <c r="AT93" s="20"/>
      <c r="AU93" s="20"/>
      <c r="AV93" s="20">
        <v>6</v>
      </c>
      <c r="AW93" s="20"/>
      <c r="AX93" s="20"/>
      <c r="AY93" s="20"/>
      <c r="AZ93" s="20"/>
      <c r="BA93" s="20"/>
      <c r="BB93" s="20"/>
      <c r="BC93" s="20"/>
      <c r="BD93" s="20"/>
      <c r="BE93" s="20"/>
      <c r="BF93" s="20">
        <v>7</v>
      </c>
      <c r="BG93" s="20"/>
      <c r="BH93" s="20"/>
      <c r="BI93" s="20"/>
      <c r="BJ93" s="20"/>
      <c r="BK93" s="20"/>
      <c r="BL93" s="20"/>
      <c r="BM93" s="20"/>
      <c r="BN93" s="20"/>
      <c r="BO93" s="20"/>
      <c r="BP93" s="20">
        <v>8</v>
      </c>
      <c r="BQ93" s="20"/>
      <c r="BR93" s="20"/>
      <c r="BS93" s="20"/>
      <c r="BT93" s="20"/>
      <c r="BU93" s="20"/>
      <c r="BV93" s="20"/>
      <c r="BW93" s="20"/>
      <c r="BX93" s="20"/>
      <c r="BY93" s="20"/>
      <c r="BZ93" s="20">
        <v>9</v>
      </c>
      <c r="CA93" s="20"/>
      <c r="CB93" s="20"/>
      <c r="CC93" s="20"/>
      <c r="CD93" s="20"/>
      <c r="CE93" s="20"/>
      <c r="CF93" s="20"/>
      <c r="CG93" s="20"/>
      <c r="CH93" s="20"/>
      <c r="CI93" s="20"/>
      <c r="CJ93" s="20">
        <v>10</v>
      </c>
      <c r="CK93" s="20"/>
      <c r="CL93" s="20"/>
      <c r="CM93" s="20"/>
      <c r="CN93" s="20"/>
      <c r="CO93" s="20"/>
      <c r="CP93" s="20"/>
      <c r="CQ93" s="20"/>
      <c r="CR93" s="20"/>
      <c r="CS93" s="21"/>
    </row>
    <row r="94" spans="1:97" s="8" customFormat="1" ht="11.2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2" customFormat="1" ht="19.5" customHeight="1">
      <c r="A95" s="17" t="s">
        <v>207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8"/>
      <c r="V95" s="19" t="s">
        <v>193</v>
      </c>
      <c r="W95" s="19"/>
      <c r="X95" s="19"/>
      <c r="Y95" s="19"/>
      <c r="Z95" s="19"/>
      <c r="AA95" s="19"/>
      <c r="AB95" s="13">
        <f>AB96+AB105+AB110+AB113+AB122+AB125</f>
        <v>251551.75</v>
      </c>
      <c r="AC95" s="14"/>
      <c r="AD95" s="14"/>
      <c r="AE95" s="14"/>
      <c r="AF95" s="14"/>
      <c r="AG95" s="14"/>
      <c r="AH95" s="14"/>
      <c r="AI95" s="14"/>
      <c r="AJ95" s="14"/>
      <c r="AK95" s="15"/>
      <c r="AL95" s="13">
        <f>AL96+AL105+AL110+AL113+AL122+AL125</f>
        <v>108985.58999999985</v>
      </c>
      <c r="AM95" s="14"/>
      <c r="AN95" s="14"/>
      <c r="AO95" s="14"/>
      <c r="AP95" s="14"/>
      <c r="AQ95" s="14"/>
      <c r="AR95" s="14"/>
      <c r="AS95" s="14"/>
      <c r="AT95" s="14"/>
      <c r="AU95" s="15"/>
      <c r="AV95" s="13">
        <f>AV96+AV105+AV110+AV113+AV122+AV125</f>
        <v>0</v>
      </c>
      <c r="AW95" s="14"/>
      <c r="AX95" s="14"/>
      <c r="AY95" s="14"/>
      <c r="AZ95" s="14"/>
      <c r="BA95" s="14"/>
      <c r="BB95" s="14"/>
      <c r="BC95" s="14"/>
      <c r="BD95" s="14"/>
      <c r="BE95" s="15"/>
      <c r="BF95" s="13">
        <f>BF96+BF105+BF110+BF113+BF122+BF125</f>
        <v>0</v>
      </c>
      <c r="BG95" s="14"/>
      <c r="BH95" s="14"/>
      <c r="BI95" s="14"/>
      <c r="BJ95" s="14"/>
      <c r="BK95" s="14"/>
      <c r="BL95" s="14"/>
      <c r="BM95" s="14"/>
      <c r="BN95" s="14"/>
      <c r="BO95" s="15"/>
      <c r="BP95" s="13">
        <f>BP96+BP105+BP110+BP113+BP122+BP125</f>
        <v>0</v>
      </c>
      <c r="BQ95" s="14"/>
      <c r="BR95" s="14"/>
      <c r="BS95" s="14"/>
      <c r="BT95" s="14"/>
      <c r="BU95" s="14"/>
      <c r="BV95" s="14"/>
      <c r="BW95" s="14"/>
      <c r="BX95" s="14"/>
      <c r="BY95" s="15"/>
      <c r="BZ95" s="16">
        <f>BZ96+BZ105+BZ110+BZ113+BZ122+BZ125</f>
        <v>108985.58999999985</v>
      </c>
      <c r="CA95" s="16"/>
      <c r="CB95" s="16"/>
      <c r="CC95" s="16"/>
      <c r="CD95" s="16"/>
      <c r="CE95" s="16"/>
      <c r="CF95" s="16"/>
      <c r="CG95" s="16"/>
      <c r="CH95" s="16"/>
      <c r="CI95" s="16"/>
      <c r="CJ95" s="16">
        <f>CJ96+CJ105+CJ110+CJ113+CJ122+CJ125</f>
        <v>142566.16</v>
      </c>
      <c r="CK95" s="16"/>
      <c r="CL95" s="16"/>
      <c r="CM95" s="16"/>
      <c r="CN95" s="16"/>
      <c r="CO95" s="16"/>
      <c r="CP95" s="16"/>
      <c r="CQ95" s="16"/>
      <c r="CR95" s="16"/>
      <c r="CS95" s="16"/>
    </row>
    <row r="96" spans="1:97" s="12" customFormat="1" ht="19.5" customHeight="1">
      <c r="A96" s="17" t="s">
        <v>208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8"/>
      <c r="V96" s="19" t="s">
        <v>196</v>
      </c>
      <c r="W96" s="19"/>
      <c r="X96" s="19"/>
      <c r="Y96" s="19"/>
      <c r="Z96" s="19"/>
      <c r="AA96" s="19"/>
      <c r="AB96" s="13">
        <f>SUM(AB97:AB104)</f>
        <v>0</v>
      </c>
      <c r="AC96" s="14"/>
      <c r="AD96" s="14"/>
      <c r="AE96" s="14"/>
      <c r="AF96" s="14"/>
      <c r="AG96" s="14"/>
      <c r="AH96" s="14"/>
      <c r="AI96" s="14"/>
      <c r="AJ96" s="14"/>
      <c r="AK96" s="15"/>
      <c r="AL96" s="13">
        <f>SUM(AL97:AL104)</f>
        <v>0</v>
      </c>
      <c r="AM96" s="14"/>
      <c r="AN96" s="14"/>
      <c r="AO96" s="14"/>
      <c r="AP96" s="14"/>
      <c r="AQ96" s="14"/>
      <c r="AR96" s="14"/>
      <c r="AS96" s="14"/>
      <c r="AT96" s="14"/>
      <c r="AU96" s="15"/>
      <c r="AV96" s="13">
        <f>SUM(AV97:AV104)</f>
        <v>0</v>
      </c>
      <c r="AW96" s="14"/>
      <c r="AX96" s="14"/>
      <c r="AY96" s="14"/>
      <c r="AZ96" s="14"/>
      <c r="BA96" s="14"/>
      <c r="BB96" s="14"/>
      <c r="BC96" s="14"/>
      <c r="BD96" s="14"/>
      <c r="BE96" s="15"/>
      <c r="BF96" s="13">
        <f>SUM(BF97:BF104)</f>
        <v>0</v>
      </c>
      <c r="BG96" s="14"/>
      <c r="BH96" s="14"/>
      <c r="BI96" s="14"/>
      <c r="BJ96" s="14"/>
      <c r="BK96" s="14"/>
      <c r="BL96" s="14"/>
      <c r="BM96" s="14"/>
      <c r="BN96" s="14"/>
      <c r="BO96" s="15"/>
      <c r="BP96" s="13">
        <f>SUM(BP97:BP104)</f>
        <v>0</v>
      </c>
      <c r="BQ96" s="14"/>
      <c r="BR96" s="14"/>
      <c r="BS96" s="14"/>
      <c r="BT96" s="14"/>
      <c r="BU96" s="14"/>
      <c r="BV96" s="14"/>
      <c r="BW96" s="14"/>
      <c r="BX96" s="14"/>
      <c r="BY96" s="15"/>
      <c r="BZ96" s="16">
        <f>SUM(BZ97:BZ104)</f>
        <v>0</v>
      </c>
      <c r="CA96" s="16"/>
      <c r="CB96" s="16"/>
      <c r="CC96" s="16"/>
      <c r="CD96" s="16"/>
      <c r="CE96" s="16"/>
      <c r="CF96" s="16"/>
      <c r="CG96" s="16"/>
      <c r="CH96" s="16"/>
      <c r="CI96" s="16"/>
      <c r="CJ96" s="16">
        <f>SUM(CJ97:CJ104)</f>
        <v>0</v>
      </c>
      <c r="CK96" s="16"/>
      <c r="CL96" s="16"/>
      <c r="CM96" s="16"/>
      <c r="CN96" s="16"/>
      <c r="CO96" s="16"/>
      <c r="CP96" s="16"/>
      <c r="CQ96" s="16"/>
      <c r="CR96" s="16"/>
      <c r="CS96" s="16"/>
    </row>
    <row r="97" spans="1:97" s="12" customFormat="1" ht="19.5" customHeight="1">
      <c r="A97" s="17" t="s">
        <v>209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8"/>
      <c r="V97" s="19" t="s">
        <v>210</v>
      </c>
      <c r="W97" s="19"/>
      <c r="X97" s="19"/>
      <c r="Y97" s="19" t="s">
        <v>130</v>
      </c>
      <c r="Z97" s="19"/>
      <c r="AA97" s="19"/>
      <c r="AB97" s="13"/>
      <c r="AC97" s="14"/>
      <c r="AD97" s="14"/>
      <c r="AE97" s="14"/>
      <c r="AF97" s="14"/>
      <c r="AG97" s="14"/>
      <c r="AH97" s="14"/>
      <c r="AI97" s="14"/>
      <c r="AJ97" s="14"/>
      <c r="AK97" s="15"/>
      <c r="AL97" s="13"/>
      <c r="AM97" s="14"/>
      <c r="AN97" s="14"/>
      <c r="AO97" s="14"/>
      <c r="AP97" s="14"/>
      <c r="AQ97" s="14"/>
      <c r="AR97" s="14"/>
      <c r="AS97" s="14"/>
      <c r="AT97" s="14"/>
      <c r="AU97" s="15"/>
      <c r="AV97" s="13"/>
      <c r="AW97" s="14"/>
      <c r="AX97" s="14"/>
      <c r="AY97" s="14"/>
      <c r="AZ97" s="14"/>
      <c r="BA97" s="14"/>
      <c r="BB97" s="14"/>
      <c r="BC97" s="14"/>
      <c r="BD97" s="14"/>
      <c r="BE97" s="15"/>
      <c r="BF97" s="13"/>
      <c r="BG97" s="14"/>
      <c r="BH97" s="14"/>
      <c r="BI97" s="14"/>
      <c r="BJ97" s="14"/>
      <c r="BK97" s="14"/>
      <c r="BL97" s="14"/>
      <c r="BM97" s="14"/>
      <c r="BN97" s="14"/>
      <c r="BO97" s="15"/>
      <c r="BP97" s="13"/>
      <c r="BQ97" s="14"/>
      <c r="BR97" s="14"/>
      <c r="BS97" s="14"/>
      <c r="BT97" s="14"/>
      <c r="BU97" s="14"/>
      <c r="BV97" s="14"/>
      <c r="BW97" s="14"/>
      <c r="BX97" s="14"/>
      <c r="BY97" s="15"/>
      <c r="BZ97" s="16">
        <f aca="true" t="shared" si="4" ref="BZ97:BZ104">SUM(AL97:BP97)</f>
        <v>0</v>
      </c>
      <c r="CA97" s="16"/>
      <c r="CB97" s="16"/>
      <c r="CC97" s="16"/>
      <c r="CD97" s="16"/>
      <c r="CE97" s="16"/>
      <c r="CF97" s="16"/>
      <c r="CG97" s="16"/>
      <c r="CH97" s="16"/>
      <c r="CI97" s="16"/>
      <c r="CJ97" s="16">
        <f aca="true" t="shared" si="5" ref="CJ97:CJ104">IF(ISBLANK(AB97),,AB97-BZ97)</f>
        <v>0</v>
      </c>
      <c r="CK97" s="16"/>
      <c r="CL97" s="16"/>
      <c r="CM97" s="16"/>
      <c r="CN97" s="16"/>
      <c r="CO97" s="16"/>
      <c r="CP97" s="16"/>
      <c r="CQ97" s="16"/>
      <c r="CR97" s="16"/>
      <c r="CS97" s="16"/>
    </row>
    <row r="98" spans="1:97" s="12" customFormat="1" ht="9.75" customHeight="1">
      <c r="A98" s="17" t="s">
        <v>211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8"/>
      <c r="V98" s="19" t="s">
        <v>212</v>
      </c>
      <c r="W98" s="19"/>
      <c r="X98" s="19"/>
      <c r="Y98" s="19" t="s">
        <v>130</v>
      </c>
      <c r="Z98" s="19"/>
      <c r="AA98" s="19"/>
      <c r="AB98" s="13"/>
      <c r="AC98" s="14"/>
      <c r="AD98" s="14"/>
      <c r="AE98" s="14"/>
      <c r="AF98" s="14"/>
      <c r="AG98" s="14"/>
      <c r="AH98" s="14"/>
      <c r="AI98" s="14"/>
      <c r="AJ98" s="14"/>
      <c r="AK98" s="15"/>
      <c r="AL98" s="13"/>
      <c r="AM98" s="14"/>
      <c r="AN98" s="14"/>
      <c r="AO98" s="14"/>
      <c r="AP98" s="14"/>
      <c r="AQ98" s="14"/>
      <c r="AR98" s="14"/>
      <c r="AS98" s="14"/>
      <c r="AT98" s="14"/>
      <c r="AU98" s="15"/>
      <c r="AV98" s="13"/>
      <c r="AW98" s="14"/>
      <c r="AX98" s="14"/>
      <c r="AY98" s="14"/>
      <c r="AZ98" s="14"/>
      <c r="BA98" s="14"/>
      <c r="BB98" s="14"/>
      <c r="BC98" s="14"/>
      <c r="BD98" s="14"/>
      <c r="BE98" s="15"/>
      <c r="BF98" s="13"/>
      <c r="BG98" s="14"/>
      <c r="BH98" s="14"/>
      <c r="BI98" s="14"/>
      <c r="BJ98" s="14"/>
      <c r="BK98" s="14"/>
      <c r="BL98" s="14"/>
      <c r="BM98" s="14"/>
      <c r="BN98" s="14"/>
      <c r="BO98" s="15"/>
      <c r="BP98" s="13"/>
      <c r="BQ98" s="14"/>
      <c r="BR98" s="14"/>
      <c r="BS98" s="14"/>
      <c r="BT98" s="14"/>
      <c r="BU98" s="14"/>
      <c r="BV98" s="14"/>
      <c r="BW98" s="14"/>
      <c r="BX98" s="14"/>
      <c r="BY98" s="15"/>
      <c r="BZ98" s="16">
        <f t="shared" si="4"/>
        <v>0</v>
      </c>
      <c r="CA98" s="16"/>
      <c r="CB98" s="16"/>
      <c r="CC98" s="16"/>
      <c r="CD98" s="16"/>
      <c r="CE98" s="16"/>
      <c r="CF98" s="16"/>
      <c r="CG98" s="16"/>
      <c r="CH98" s="16"/>
      <c r="CI98" s="16"/>
      <c r="CJ98" s="16">
        <f t="shared" si="5"/>
        <v>0</v>
      </c>
      <c r="CK98" s="16"/>
      <c r="CL98" s="16"/>
      <c r="CM98" s="16"/>
      <c r="CN98" s="16"/>
      <c r="CO98" s="16"/>
      <c r="CP98" s="16"/>
      <c r="CQ98" s="16"/>
      <c r="CR98" s="16"/>
      <c r="CS98" s="16"/>
    </row>
    <row r="99" spans="1:97" s="12" customFormat="1" ht="9.75" customHeight="1">
      <c r="A99" s="17" t="s">
        <v>213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8"/>
      <c r="V99" s="19" t="s">
        <v>214</v>
      </c>
      <c r="W99" s="19"/>
      <c r="X99" s="19"/>
      <c r="Y99" s="19" t="s">
        <v>215</v>
      </c>
      <c r="Z99" s="19"/>
      <c r="AA99" s="19"/>
      <c r="AB99" s="13"/>
      <c r="AC99" s="14"/>
      <c r="AD99" s="14"/>
      <c r="AE99" s="14"/>
      <c r="AF99" s="14"/>
      <c r="AG99" s="14"/>
      <c r="AH99" s="14"/>
      <c r="AI99" s="14"/>
      <c r="AJ99" s="14"/>
      <c r="AK99" s="15"/>
      <c r="AL99" s="13"/>
      <c r="AM99" s="14"/>
      <c r="AN99" s="14"/>
      <c r="AO99" s="14"/>
      <c r="AP99" s="14"/>
      <c r="AQ99" s="14"/>
      <c r="AR99" s="14"/>
      <c r="AS99" s="14"/>
      <c r="AT99" s="14"/>
      <c r="AU99" s="15"/>
      <c r="AV99" s="13"/>
      <c r="AW99" s="14"/>
      <c r="AX99" s="14"/>
      <c r="AY99" s="14"/>
      <c r="AZ99" s="14"/>
      <c r="BA99" s="14"/>
      <c r="BB99" s="14"/>
      <c r="BC99" s="14"/>
      <c r="BD99" s="14"/>
      <c r="BE99" s="15"/>
      <c r="BF99" s="13"/>
      <c r="BG99" s="14"/>
      <c r="BH99" s="14"/>
      <c r="BI99" s="14"/>
      <c r="BJ99" s="14"/>
      <c r="BK99" s="14"/>
      <c r="BL99" s="14"/>
      <c r="BM99" s="14"/>
      <c r="BN99" s="14"/>
      <c r="BO99" s="15"/>
      <c r="BP99" s="13"/>
      <c r="BQ99" s="14"/>
      <c r="BR99" s="14"/>
      <c r="BS99" s="14"/>
      <c r="BT99" s="14"/>
      <c r="BU99" s="14"/>
      <c r="BV99" s="14"/>
      <c r="BW99" s="14"/>
      <c r="BX99" s="14"/>
      <c r="BY99" s="15"/>
      <c r="BZ99" s="16">
        <f t="shared" si="4"/>
        <v>0</v>
      </c>
      <c r="CA99" s="16"/>
      <c r="CB99" s="16"/>
      <c r="CC99" s="16"/>
      <c r="CD99" s="16"/>
      <c r="CE99" s="16"/>
      <c r="CF99" s="16"/>
      <c r="CG99" s="16"/>
      <c r="CH99" s="16"/>
      <c r="CI99" s="16"/>
      <c r="CJ99" s="16">
        <f t="shared" si="5"/>
        <v>0</v>
      </c>
      <c r="CK99" s="16"/>
      <c r="CL99" s="16"/>
      <c r="CM99" s="16"/>
      <c r="CN99" s="16"/>
      <c r="CO99" s="16"/>
      <c r="CP99" s="16"/>
      <c r="CQ99" s="16"/>
      <c r="CR99" s="16"/>
      <c r="CS99" s="16"/>
    </row>
    <row r="100" spans="1:97" s="12" customFormat="1" ht="9.75" customHeight="1">
      <c r="A100" s="17" t="s">
        <v>216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8"/>
      <c r="V100" s="19" t="s">
        <v>217</v>
      </c>
      <c r="W100" s="19"/>
      <c r="X100" s="19"/>
      <c r="Y100" s="19" t="s">
        <v>218</v>
      </c>
      <c r="Z100" s="19"/>
      <c r="AA100" s="19"/>
      <c r="AB100" s="13"/>
      <c r="AC100" s="14"/>
      <c r="AD100" s="14"/>
      <c r="AE100" s="14"/>
      <c r="AF100" s="14"/>
      <c r="AG100" s="14"/>
      <c r="AH100" s="14"/>
      <c r="AI100" s="14"/>
      <c r="AJ100" s="14"/>
      <c r="AK100" s="15"/>
      <c r="AL100" s="13"/>
      <c r="AM100" s="14"/>
      <c r="AN100" s="14"/>
      <c r="AO100" s="14"/>
      <c r="AP100" s="14"/>
      <c r="AQ100" s="14"/>
      <c r="AR100" s="14"/>
      <c r="AS100" s="14"/>
      <c r="AT100" s="14"/>
      <c r="AU100" s="15"/>
      <c r="AV100" s="13"/>
      <c r="AW100" s="14"/>
      <c r="AX100" s="14"/>
      <c r="AY100" s="14"/>
      <c r="AZ100" s="14"/>
      <c r="BA100" s="14"/>
      <c r="BB100" s="14"/>
      <c r="BC100" s="14"/>
      <c r="BD100" s="14"/>
      <c r="BE100" s="15"/>
      <c r="BF100" s="13"/>
      <c r="BG100" s="14"/>
      <c r="BH100" s="14"/>
      <c r="BI100" s="14"/>
      <c r="BJ100" s="14"/>
      <c r="BK100" s="14"/>
      <c r="BL100" s="14"/>
      <c r="BM100" s="14"/>
      <c r="BN100" s="14"/>
      <c r="BO100" s="15"/>
      <c r="BP100" s="13"/>
      <c r="BQ100" s="14"/>
      <c r="BR100" s="14"/>
      <c r="BS100" s="14"/>
      <c r="BT100" s="14"/>
      <c r="BU100" s="14"/>
      <c r="BV100" s="14"/>
      <c r="BW100" s="14"/>
      <c r="BX100" s="14"/>
      <c r="BY100" s="15"/>
      <c r="BZ100" s="16">
        <f t="shared" si="4"/>
        <v>0</v>
      </c>
      <c r="CA100" s="16"/>
      <c r="CB100" s="16"/>
      <c r="CC100" s="16"/>
      <c r="CD100" s="16"/>
      <c r="CE100" s="16"/>
      <c r="CF100" s="16"/>
      <c r="CG100" s="16"/>
      <c r="CH100" s="16"/>
      <c r="CI100" s="16"/>
      <c r="CJ100" s="16">
        <f t="shared" si="5"/>
        <v>0</v>
      </c>
      <c r="CK100" s="16"/>
      <c r="CL100" s="16"/>
      <c r="CM100" s="16"/>
      <c r="CN100" s="16"/>
      <c r="CO100" s="16"/>
      <c r="CP100" s="16"/>
      <c r="CQ100" s="16"/>
      <c r="CR100" s="16"/>
      <c r="CS100" s="16"/>
    </row>
    <row r="101" spans="1:97" s="12" customFormat="1" ht="9.75" customHeight="1">
      <c r="A101" s="17" t="s">
        <v>219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8"/>
      <c r="V101" s="19" t="s">
        <v>220</v>
      </c>
      <c r="W101" s="19"/>
      <c r="X101" s="19"/>
      <c r="Y101" s="19" t="s">
        <v>221</v>
      </c>
      <c r="Z101" s="19"/>
      <c r="AA101" s="19"/>
      <c r="AB101" s="13"/>
      <c r="AC101" s="14"/>
      <c r="AD101" s="14"/>
      <c r="AE101" s="14"/>
      <c r="AF101" s="14"/>
      <c r="AG101" s="14"/>
      <c r="AH101" s="14"/>
      <c r="AI101" s="14"/>
      <c r="AJ101" s="14"/>
      <c r="AK101" s="15"/>
      <c r="AL101" s="13"/>
      <c r="AM101" s="14"/>
      <c r="AN101" s="14"/>
      <c r="AO101" s="14"/>
      <c r="AP101" s="14"/>
      <c r="AQ101" s="14"/>
      <c r="AR101" s="14"/>
      <c r="AS101" s="14"/>
      <c r="AT101" s="14"/>
      <c r="AU101" s="15"/>
      <c r="AV101" s="13"/>
      <c r="AW101" s="14"/>
      <c r="AX101" s="14"/>
      <c r="AY101" s="14"/>
      <c r="AZ101" s="14"/>
      <c r="BA101" s="14"/>
      <c r="BB101" s="14"/>
      <c r="BC101" s="14"/>
      <c r="BD101" s="14"/>
      <c r="BE101" s="15"/>
      <c r="BF101" s="13"/>
      <c r="BG101" s="14"/>
      <c r="BH101" s="14"/>
      <c r="BI101" s="14"/>
      <c r="BJ101" s="14"/>
      <c r="BK101" s="14"/>
      <c r="BL101" s="14"/>
      <c r="BM101" s="14"/>
      <c r="BN101" s="14"/>
      <c r="BO101" s="15"/>
      <c r="BP101" s="13"/>
      <c r="BQ101" s="14"/>
      <c r="BR101" s="14"/>
      <c r="BS101" s="14"/>
      <c r="BT101" s="14"/>
      <c r="BU101" s="14"/>
      <c r="BV101" s="14"/>
      <c r="BW101" s="14"/>
      <c r="BX101" s="14"/>
      <c r="BY101" s="15"/>
      <c r="BZ101" s="16">
        <f t="shared" si="4"/>
        <v>0</v>
      </c>
      <c r="CA101" s="16"/>
      <c r="CB101" s="16"/>
      <c r="CC101" s="16"/>
      <c r="CD101" s="16"/>
      <c r="CE101" s="16"/>
      <c r="CF101" s="16"/>
      <c r="CG101" s="16"/>
      <c r="CH101" s="16"/>
      <c r="CI101" s="16"/>
      <c r="CJ101" s="16">
        <f t="shared" si="5"/>
        <v>0</v>
      </c>
      <c r="CK101" s="16"/>
      <c r="CL101" s="16"/>
      <c r="CM101" s="16"/>
      <c r="CN101" s="16"/>
      <c r="CO101" s="16"/>
      <c r="CP101" s="16"/>
      <c r="CQ101" s="16"/>
      <c r="CR101" s="16"/>
      <c r="CS101" s="16"/>
    </row>
    <row r="102" spans="1:97" s="12" customFormat="1" ht="9.75" customHeight="1">
      <c r="A102" s="17" t="s">
        <v>222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8"/>
      <c r="V102" s="19" t="s">
        <v>223</v>
      </c>
      <c r="W102" s="19"/>
      <c r="X102" s="19"/>
      <c r="Y102" s="19" t="s">
        <v>224</v>
      </c>
      <c r="Z102" s="19"/>
      <c r="AA102" s="19"/>
      <c r="AB102" s="13"/>
      <c r="AC102" s="14"/>
      <c r="AD102" s="14"/>
      <c r="AE102" s="14"/>
      <c r="AF102" s="14"/>
      <c r="AG102" s="14"/>
      <c r="AH102" s="14"/>
      <c r="AI102" s="14"/>
      <c r="AJ102" s="14"/>
      <c r="AK102" s="15"/>
      <c r="AL102" s="13"/>
      <c r="AM102" s="14"/>
      <c r="AN102" s="14"/>
      <c r="AO102" s="14"/>
      <c r="AP102" s="14"/>
      <c r="AQ102" s="14"/>
      <c r="AR102" s="14"/>
      <c r="AS102" s="14"/>
      <c r="AT102" s="14"/>
      <c r="AU102" s="15"/>
      <c r="AV102" s="13"/>
      <c r="AW102" s="14"/>
      <c r="AX102" s="14"/>
      <c r="AY102" s="14"/>
      <c r="AZ102" s="14"/>
      <c r="BA102" s="14"/>
      <c r="BB102" s="14"/>
      <c r="BC102" s="14"/>
      <c r="BD102" s="14"/>
      <c r="BE102" s="15"/>
      <c r="BF102" s="13"/>
      <c r="BG102" s="14"/>
      <c r="BH102" s="14"/>
      <c r="BI102" s="14"/>
      <c r="BJ102" s="14"/>
      <c r="BK102" s="14"/>
      <c r="BL102" s="14"/>
      <c r="BM102" s="14"/>
      <c r="BN102" s="14"/>
      <c r="BO102" s="15"/>
      <c r="BP102" s="13"/>
      <c r="BQ102" s="14"/>
      <c r="BR102" s="14"/>
      <c r="BS102" s="14"/>
      <c r="BT102" s="14"/>
      <c r="BU102" s="14"/>
      <c r="BV102" s="14"/>
      <c r="BW102" s="14"/>
      <c r="BX102" s="14"/>
      <c r="BY102" s="15"/>
      <c r="BZ102" s="16">
        <f t="shared" si="4"/>
        <v>0</v>
      </c>
      <c r="CA102" s="16"/>
      <c r="CB102" s="16"/>
      <c r="CC102" s="16"/>
      <c r="CD102" s="16"/>
      <c r="CE102" s="16"/>
      <c r="CF102" s="16"/>
      <c r="CG102" s="16"/>
      <c r="CH102" s="16"/>
      <c r="CI102" s="16"/>
      <c r="CJ102" s="16">
        <f t="shared" si="5"/>
        <v>0</v>
      </c>
      <c r="CK102" s="16"/>
      <c r="CL102" s="16"/>
      <c r="CM102" s="16"/>
      <c r="CN102" s="16"/>
      <c r="CO102" s="16"/>
      <c r="CP102" s="16"/>
      <c r="CQ102" s="16"/>
      <c r="CR102" s="16"/>
      <c r="CS102" s="16"/>
    </row>
    <row r="103" spans="1:97" s="12" customFormat="1" ht="9.75" customHeight="1">
      <c r="A103" s="17" t="s">
        <v>225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8"/>
      <c r="V103" s="19" t="s">
        <v>226</v>
      </c>
      <c r="W103" s="19"/>
      <c r="X103" s="19"/>
      <c r="Y103" s="19" t="s">
        <v>227</v>
      </c>
      <c r="Z103" s="19"/>
      <c r="AA103" s="19"/>
      <c r="AB103" s="13"/>
      <c r="AC103" s="14"/>
      <c r="AD103" s="14"/>
      <c r="AE103" s="14"/>
      <c r="AF103" s="14"/>
      <c r="AG103" s="14"/>
      <c r="AH103" s="14"/>
      <c r="AI103" s="14"/>
      <c r="AJ103" s="14"/>
      <c r="AK103" s="15"/>
      <c r="AL103" s="13"/>
      <c r="AM103" s="14"/>
      <c r="AN103" s="14"/>
      <c r="AO103" s="14"/>
      <c r="AP103" s="14"/>
      <c r="AQ103" s="14"/>
      <c r="AR103" s="14"/>
      <c r="AS103" s="14"/>
      <c r="AT103" s="14"/>
      <c r="AU103" s="15"/>
      <c r="AV103" s="13"/>
      <c r="AW103" s="14"/>
      <c r="AX103" s="14"/>
      <c r="AY103" s="14"/>
      <c r="AZ103" s="14"/>
      <c r="BA103" s="14"/>
      <c r="BB103" s="14"/>
      <c r="BC103" s="14"/>
      <c r="BD103" s="14"/>
      <c r="BE103" s="15"/>
      <c r="BF103" s="13"/>
      <c r="BG103" s="14"/>
      <c r="BH103" s="14"/>
      <c r="BI103" s="14"/>
      <c r="BJ103" s="14"/>
      <c r="BK103" s="14"/>
      <c r="BL103" s="14"/>
      <c r="BM103" s="14"/>
      <c r="BN103" s="14"/>
      <c r="BO103" s="15"/>
      <c r="BP103" s="13"/>
      <c r="BQ103" s="14"/>
      <c r="BR103" s="14"/>
      <c r="BS103" s="14"/>
      <c r="BT103" s="14"/>
      <c r="BU103" s="14"/>
      <c r="BV103" s="14"/>
      <c r="BW103" s="14"/>
      <c r="BX103" s="14"/>
      <c r="BY103" s="15"/>
      <c r="BZ103" s="16">
        <f t="shared" si="4"/>
        <v>0</v>
      </c>
      <c r="CA103" s="16"/>
      <c r="CB103" s="16"/>
      <c r="CC103" s="16"/>
      <c r="CD103" s="16"/>
      <c r="CE103" s="16"/>
      <c r="CF103" s="16"/>
      <c r="CG103" s="16"/>
      <c r="CH103" s="16"/>
      <c r="CI103" s="16"/>
      <c r="CJ103" s="16">
        <f t="shared" si="5"/>
        <v>0</v>
      </c>
      <c r="CK103" s="16"/>
      <c r="CL103" s="16"/>
      <c r="CM103" s="16"/>
      <c r="CN103" s="16"/>
      <c r="CO103" s="16"/>
      <c r="CP103" s="16"/>
      <c r="CQ103" s="16"/>
      <c r="CR103" s="16"/>
      <c r="CS103" s="16"/>
    </row>
    <row r="104" spans="1:97" s="12" customFormat="1" ht="9.75" customHeight="1">
      <c r="A104" s="17" t="s">
        <v>228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8"/>
      <c r="V104" s="19" t="s">
        <v>229</v>
      </c>
      <c r="W104" s="19"/>
      <c r="X104" s="19"/>
      <c r="Y104" s="19" t="s">
        <v>230</v>
      </c>
      <c r="Z104" s="19"/>
      <c r="AA104" s="19"/>
      <c r="AB104" s="13"/>
      <c r="AC104" s="14"/>
      <c r="AD104" s="14"/>
      <c r="AE104" s="14"/>
      <c r="AF104" s="14"/>
      <c r="AG104" s="14"/>
      <c r="AH104" s="14"/>
      <c r="AI104" s="14"/>
      <c r="AJ104" s="14"/>
      <c r="AK104" s="15"/>
      <c r="AL104" s="13"/>
      <c r="AM104" s="14"/>
      <c r="AN104" s="14"/>
      <c r="AO104" s="14"/>
      <c r="AP104" s="14"/>
      <c r="AQ104" s="14"/>
      <c r="AR104" s="14"/>
      <c r="AS104" s="14"/>
      <c r="AT104" s="14"/>
      <c r="AU104" s="15"/>
      <c r="AV104" s="13"/>
      <c r="AW104" s="14"/>
      <c r="AX104" s="14"/>
      <c r="AY104" s="14"/>
      <c r="AZ104" s="14"/>
      <c r="BA104" s="14"/>
      <c r="BB104" s="14"/>
      <c r="BC104" s="14"/>
      <c r="BD104" s="14"/>
      <c r="BE104" s="15"/>
      <c r="BF104" s="13"/>
      <c r="BG104" s="14"/>
      <c r="BH104" s="14"/>
      <c r="BI104" s="14"/>
      <c r="BJ104" s="14"/>
      <c r="BK104" s="14"/>
      <c r="BL104" s="14"/>
      <c r="BM104" s="14"/>
      <c r="BN104" s="14"/>
      <c r="BO104" s="15"/>
      <c r="BP104" s="13"/>
      <c r="BQ104" s="14"/>
      <c r="BR104" s="14"/>
      <c r="BS104" s="14"/>
      <c r="BT104" s="14"/>
      <c r="BU104" s="14"/>
      <c r="BV104" s="14"/>
      <c r="BW104" s="14"/>
      <c r="BX104" s="14"/>
      <c r="BY104" s="15"/>
      <c r="BZ104" s="16">
        <f t="shared" si="4"/>
        <v>0</v>
      </c>
      <c r="CA104" s="16"/>
      <c r="CB104" s="16"/>
      <c r="CC104" s="16"/>
      <c r="CD104" s="16"/>
      <c r="CE104" s="16"/>
      <c r="CF104" s="16"/>
      <c r="CG104" s="16"/>
      <c r="CH104" s="16"/>
      <c r="CI104" s="16"/>
      <c r="CJ104" s="16">
        <f t="shared" si="5"/>
        <v>0</v>
      </c>
      <c r="CK104" s="16"/>
      <c r="CL104" s="16"/>
      <c r="CM104" s="16"/>
      <c r="CN104" s="16"/>
      <c r="CO104" s="16"/>
      <c r="CP104" s="16"/>
      <c r="CQ104" s="16"/>
      <c r="CR104" s="16"/>
      <c r="CS104" s="16"/>
    </row>
    <row r="105" spans="1:97" s="12" customFormat="1" ht="9.75" customHeight="1">
      <c r="A105" s="17" t="s">
        <v>231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8"/>
      <c r="V105" s="19" t="s">
        <v>92</v>
      </c>
      <c r="W105" s="19"/>
      <c r="X105" s="19"/>
      <c r="Y105" s="19"/>
      <c r="Z105" s="19"/>
      <c r="AA105" s="19"/>
      <c r="AB105" s="13">
        <f>SUM(AB106:AB109)</f>
        <v>0</v>
      </c>
      <c r="AC105" s="14"/>
      <c r="AD105" s="14"/>
      <c r="AE105" s="14"/>
      <c r="AF105" s="14"/>
      <c r="AG105" s="14"/>
      <c r="AH105" s="14"/>
      <c r="AI105" s="14"/>
      <c r="AJ105" s="14"/>
      <c r="AK105" s="15"/>
      <c r="AL105" s="13">
        <f>SUM(AL106:AL109)</f>
        <v>0</v>
      </c>
      <c r="AM105" s="14"/>
      <c r="AN105" s="14"/>
      <c r="AO105" s="14"/>
      <c r="AP105" s="14"/>
      <c r="AQ105" s="14"/>
      <c r="AR105" s="14"/>
      <c r="AS105" s="14"/>
      <c r="AT105" s="14"/>
      <c r="AU105" s="15"/>
      <c r="AV105" s="13">
        <f>SUM(AV106:AV109)</f>
        <v>0</v>
      </c>
      <c r="AW105" s="14"/>
      <c r="AX105" s="14"/>
      <c r="AY105" s="14"/>
      <c r="AZ105" s="14"/>
      <c r="BA105" s="14"/>
      <c r="BB105" s="14"/>
      <c r="BC105" s="14"/>
      <c r="BD105" s="14"/>
      <c r="BE105" s="15"/>
      <c r="BF105" s="13">
        <f>SUM(BF106:BF109)</f>
        <v>0</v>
      </c>
      <c r="BG105" s="14"/>
      <c r="BH105" s="14"/>
      <c r="BI105" s="14"/>
      <c r="BJ105" s="14"/>
      <c r="BK105" s="14"/>
      <c r="BL105" s="14"/>
      <c r="BM105" s="14"/>
      <c r="BN105" s="14"/>
      <c r="BO105" s="15"/>
      <c r="BP105" s="13">
        <f>SUM(BP106:BP109)</f>
        <v>0</v>
      </c>
      <c r="BQ105" s="14"/>
      <c r="BR105" s="14"/>
      <c r="BS105" s="14"/>
      <c r="BT105" s="14"/>
      <c r="BU105" s="14"/>
      <c r="BV105" s="14"/>
      <c r="BW105" s="14"/>
      <c r="BX105" s="14"/>
      <c r="BY105" s="15"/>
      <c r="BZ105" s="16">
        <f>SUM(BZ106:BZ109)</f>
        <v>0</v>
      </c>
      <c r="CA105" s="16"/>
      <c r="CB105" s="16"/>
      <c r="CC105" s="16"/>
      <c r="CD105" s="16"/>
      <c r="CE105" s="16"/>
      <c r="CF105" s="16"/>
      <c r="CG105" s="16"/>
      <c r="CH105" s="16"/>
      <c r="CI105" s="16"/>
      <c r="CJ105" s="16">
        <f>SUM(CJ106:CJ109)</f>
        <v>0</v>
      </c>
      <c r="CK105" s="16"/>
      <c r="CL105" s="16"/>
      <c r="CM105" s="16"/>
      <c r="CN105" s="16"/>
      <c r="CO105" s="16"/>
      <c r="CP105" s="16"/>
      <c r="CQ105" s="16"/>
      <c r="CR105" s="16"/>
      <c r="CS105" s="16"/>
    </row>
    <row r="106" spans="1:97" s="12" customFormat="1" ht="19.5" customHeight="1">
      <c r="A106" s="17" t="s">
        <v>209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8"/>
      <c r="V106" s="19" t="s">
        <v>232</v>
      </c>
      <c r="W106" s="19"/>
      <c r="X106" s="19"/>
      <c r="Y106" s="19" t="s">
        <v>130</v>
      </c>
      <c r="Z106" s="19"/>
      <c r="AA106" s="19"/>
      <c r="AB106" s="13"/>
      <c r="AC106" s="14"/>
      <c r="AD106" s="14"/>
      <c r="AE106" s="14"/>
      <c r="AF106" s="14"/>
      <c r="AG106" s="14"/>
      <c r="AH106" s="14"/>
      <c r="AI106" s="14"/>
      <c r="AJ106" s="14"/>
      <c r="AK106" s="15"/>
      <c r="AL106" s="13"/>
      <c r="AM106" s="14"/>
      <c r="AN106" s="14"/>
      <c r="AO106" s="14"/>
      <c r="AP106" s="14"/>
      <c r="AQ106" s="14"/>
      <c r="AR106" s="14"/>
      <c r="AS106" s="14"/>
      <c r="AT106" s="14"/>
      <c r="AU106" s="15"/>
      <c r="AV106" s="13"/>
      <c r="AW106" s="14"/>
      <c r="AX106" s="14"/>
      <c r="AY106" s="14"/>
      <c r="AZ106" s="14"/>
      <c r="BA106" s="14"/>
      <c r="BB106" s="14"/>
      <c r="BC106" s="14"/>
      <c r="BD106" s="14"/>
      <c r="BE106" s="15"/>
      <c r="BF106" s="13"/>
      <c r="BG106" s="14"/>
      <c r="BH106" s="14"/>
      <c r="BI106" s="14"/>
      <c r="BJ106" s="14"/>
      <c r="BK106" s="14"/>
      <c r="BL106" s="14"/>
      <c r="BM106" s="14"/>
      <c r="BN106" s="14"/>
      <c r="BO106" s="15"/>
      <c r="BP106" s="13"/>
      <c r="BQ106" s="14"/>
      <c r="BR106" s="14"/>
      <c r="BS106" s="14"/>
      <c r="BT106" s="14"/>
      <c r="BU106" s="14"/>
      <c r="BV106" s="14"/>
      <c r="BW106" s="14"/>
      <c r="BX106" s="14"/>
      <c r="BY106" s="15"/>
      <c r="BZ106" s="16">
        <f>SUM(AL106:BP106)</f>
        <v>0</v>
      </c>
      <c r="CA106" s="16"/>
      <c r="CB106" s="16"/>
      <c r="CC106" s="16"/>
      <c r="CD106" s="16"/>
      <c r="CE106" s="16"/>
      <c r="CF106" s="16"/>
      <c r="CG106" s="16"/>
      <c r="CH106" s="16"/>
      <c r="CI106" s="16"/>
      <c r="CJ106" s="16">
        <f>IF(ISBLANK(AB106),,AB106-BZ106)</f>
        <v>0</v>
      </c>
      <c r="CK106" s="16"/>
      <c r="CL106" s="16"/>
      <c r="CM106" s="16"/>
      <c r="CN106" s="16"/>
      <c r="CO106" s="16"/>
      <c r="CP106" s="16"/>
      <c r="CQ106" s="16"/>
      <c r="CR106" s="16"/>
      <c r="CS106" s="16"/>
    </row>
    <row r="107" spans="1:97" s="12" customFormat="1" ht="9.75" customHeight="1">
      <c r="A107" s="17" t="s">
        <v>211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8"/>
      <c r="V107" s="19" t="s">
        <v>233</v>
      </c>
      <c r="W107" s="19"/>
      <c r="X107" s="19"/>
      <c r="Y107" s="19" t="s">
        <v>130</v>
      </c>
      <c r="Z107" s="19"/>
      <c r="AA107" s="19"/>
      <c r="AB107" s="13"/>
      <c r="AC107" s="14"/>
      <c r="AD107" s="14"/>
      <c r="AE107" s="14"/>
      <c r="AF107" s="14"/>
      <c r="AG107" s="14"/>
      <c r="AH107" s="14"/>
      <c r="AI107" s="14"/>
      <c r="AJ107" s="14"/>
      <c r="AK107" s="15"/>
      <c r="AL107" s="13"/>
      <c r="AM107" s="14"/>
      <c r="AN107" s="14"/>
      <c r="AO107" s="14"/>
      <c r="AP107" s="14"/>
      <c r="AQ107" s="14"/>
      <c r="AR107" s="14"/>
      <c r="AS107" s="14"/>
      <c r="AT107" s="14"/>
      <c r="AU107" s="15"/>
      <c r="AV107" s="13"/>
      <c r="AW107" s="14"/>
      <c r="AX107" s="14"/>
      <c r="AY107" s="14"/>
      <c r="AZ107" s="14"/>
      <c r="BA107" s="14"/>
      <c r="BB107" s="14"/>
      <c r="BC107" s="14"/>
      <c r="BD107" s="14"/>
      <c r="BE107" s="15"/>
      <c r="BF107" s="13"/>
      <c r="BG107" s="14"/>
      <c r="BH107" s="14"/>
      <c r="BI107" s="14"/>
      <c r="BJ107" s="14"/>
      <c r="BK107" s="14"/>
      <c r="BL107" s="14"/>
      <c r="BM107" s="14"/>
      <c r="BN107" s="14"/>
      <c r="BO107" s="15"/>
      <c r="BP107" s="13"/>
      <c r="BQ107" s="14"/>
      <c r="BR107" s="14"/>
      <c r="BS107" s="14"/>
      <c r="BT107" s="14"/>
      <c r="BU107" s="14"/>
      <c r="BV107" s="14"/>
      <c r="BW107" s="14"/>
      <c r="BX107" s="14"/>
      <c r="BY107" s="15"/>
      <c r="BZ107" s="16">
        <f>SUM(AL107:BP107)</f>
        <v>0</v>
      </c>
      <c r="CA107" s="16"/>
      <c r="CB107" s="16"/>
      <c r="CC107" s="16"/>
      <c r="CD107" s="16"/>
      <c r="CE107" s="16"/>
      <c r="CF107" s="16"/>
      <c r="CG107" s="16"/>
      <c r="CH107" s="16"/>
      <c r="CI107" s="16"/>
      <c r="CJ107" s="16">
        <f>IF(ISBLANK(AB107),,AB107-BZ107)</f>
        <v>0</v>
      </c>
      <c r="CK107" s="16"/>
      <c r="CL107" s="16"/>
      <c r="CM107" s="16"/>
      <c r="CN107" s="16"/>
      <c r="CO107" s="16"/>
      <c r="CP107" s="16"/>
      <c r="CQ107" s="16"/>
      <c r="CR107" s="16"/>
      <c r="CS107" s="16"/>
    </row>
    <row r="108" spans="1:97" s="12" customFormat="1" ht="9.75" customHeight="1">
      <c r="A108" s="17" t="s">
        <v>225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19" t="s">
        <v>234</v>
      </c>
      <c r="W108" s="19"/>
      <c r="X108" s="19"/>
      <c r="Y108" s="19" t="s">
        <v>235</v>
      </c>
      <c r="Z108" s="19"/>
      <c r="AA108" s="19"/>
      <c r="AB108" s="13"/>
      <c r="AC108" s="14"/>
      <c r="AD108" s="14"/>
      <c r="AE108" s="14"/>
      <c r="AF108" s="14"/>
      <c r="AG108" s="14"/>
      <c r="AH108" s="14"/>
      <c r="AI108" s="14"/>
      <c r="AJ108" s="14"/>
      <c r="AK108" s="15"/>
      <c r="AL108" s="13"/>
      <c r="AM108" s="14"/>
      <c r="AN108" s="14"/>
      <c r="AO108" s="14"/>
      <c r="AP108" s="14"/>
      <c r="AQ108" s="14"/>
      <c r="AR108" s="14"/>
      <c r="AS108" s="14"/>
      <c r="AT108" s="14"/>
      <c r="AU108" s="15"/>
      <c r="AV108" s="13"/>
      <c r="AW108" s="14"/>
      <c r="AX108" s="14"/>
      <c r="AY108" s="14"/>
      <c r="AZ108" s="14"/>
      <c r="BA108" s="14"/>
      <c r="BB108" s="14"/>
      <c r="BC108" s="14"/>
      <c r="BD108" s="14"/>
      <c r="BE108" s="15"/>
      <c r="BF108" s="13"/>
      <c r="BG108" s="14"/>
      <c r="BH108" s="14"/>
      <c r="BI108" s="14"/>
      <c r="BJ108" s="14"/>
      <c r="BK108" s="14"/>
      <c r="BL108" s="14"/>
      <c r="BM108" s="14"/>
      <c r="BN108" s="14"/>
      <c r="BO108" s="15"/>
      <c r="BP108" s="13"/>
      <c r="BQ108" s="14"/>
      <c r="BR108" s="14"/>
      <c r="BS108" s="14"/>
      <c r="BT108" s="14"/>
      <c r="BU108" s="14"/>
      <c r="BV108" s="14"/>
      <c r="BW108" s="14"/>
      <c r="BX108" s="14"/>
      <c r="BY108" s="15"/>
      <c r="BZ108" s="16">
        <f>SUM(AL108:BP108)</f>
        <v>0</v>
      </c>
      <c r="CA108" s="16"/>
      <c r="CB108" s="16"/>
      <c r="CC108" s="16"/>
      <c r="CD108" s="16"/>
      <c r="CE108" s="16"/>
      <c r="CF108" s="16"/>
      <c r="CG108" s="16"/>
      <c r="CH108" s="16"/>
      <c r="CI108" s="16"/>
      <c r="CJ108" s="16">
        <f>IF(ISBLANK(AB108),,AB108-BZ108)</f>
        <v>0</v>
      </c>
      <c r="CK108" s="16"/>
      <c r="CL108" s="16"/>
      <c r="CM108" s="16"/>
      <c r="CN108" s="16"/>
      <c r="CO108" s="16"/>
      <c r="CP108" s="16"/>
      <c r="CQ108" s="16"/>
      <c r="CR108" s="16"/>
      <c r="CS108" s="16"/>
    </row>
    <row r="109" spans="1:97" s="12" customFormat="1" ht="9.75" customHeight="1">
      <c r="A109" s="17" t="s">
        <v>228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19" t="s">
        <v>236</v>
      </c>
      <c r="W109" s="19"/>
      <c r="X109" s="19"/>
      <c r="Y109" s="19" t="s">
        <v>237</v>
      </c>
      <c r="Z109" s="19"/>
      <c r="AA109" s="19"/>
      <c r="AB109" s="13"/>
      <c r="AC109" s="14"/>
      <c r="AD109" s="14"/>
      <c r="AE109" s="14"/>
      <c r="AF109" s="14"/>
      <c r="AG109" s="14"/>
      <c r="AH109" s="14"/>
      <c r="AI109" s="14"/>
      <c r="AJ109" s="14"/>
      <c r="AK109" s="15"/>
      <c r="AL109" s="13"/>
      <c r="AM109" s="14"/>
      <c r="AN109" s="14"/>
      <c r="AO109" s="14"/>
      <c r="AP109" s="14"/>
      <c r="AQ109" s="14"/>
      <c r="AR109" s="14"/>
      <c r="AS109" s="14"/>
      <c r="AT109" s="14"/>
      <c r="AU109" s="15"/>
      <c r="AV109" s="13"/>
      <c r="AW109" s="14"/>
      <c r="AX109" s="14"/>
      <c r="AY109" s="14"/>
      <c r="AZ109" s="14"/>
      <c r="BA109" s="14"/>
      <c r="BB109" s="14"/>
      <c r="BC109" s="14"/>
      <c r="BD109" s="14"/>
      <c r="BE109" s="15"/>
      <c r="BF109" s="13"/>
      <c r="BG109" s="14"/>
      <c r="BH109" s="14"/>
      <c r="BI109" s="14"/>
      <c r="BJ109" s="14"/>
      <c r="BK109" s="14"/>
      <c r="BL109" s="14"/>
      <c r="BM109" s="14"/>
      <c r="BN109" s="14"/>
      <c r="BO109" s="15"/>
      <c r="BP109" s="13"/>
      <c r="BQ109" s="14"/>
      <c r="BR109" s="14"/>
      <c r="BS109" s="14"/>
      <c r="BT109" s="14"/>
      <c r="BU109" s="14"/>
      <c r="BV109" s="14"/>
      <c r="BW109" s="14"/>
      <c r="BX109" s="14"/>
      <c r="BY109" s="15"/>
      <c r="BZ109" s="16">
        <f>SUM(AL109:BP109)</f>
        <v>0</v>
      </c>
      <c r="CA109" s="16"/>
      <c r="CB109" s="16"/>
      <c r="CC109" s="16"/>
      <c r="CD109" s="16"/>
      <c r="CE109" s="16"/>
      <c r="CF109" s="16"/>
      <c r="CG109" s="16"/>
      <c r="CH109" s="16"/>
      <c r="CI109" s="16"/>
      <c r="CJ109" s="16">
        <f>IF(ISBLANK(AB109),,AB109-BZ109)</f>
        <v>0</v>
      </c>
      <c r="CK109" s="16"/>
      <c r="CL109" s="16"/>
      <c r="CM109" s="16"/>
      <c r="CN109" s="16"/>
      <c r="CO109" s="16"/>
      <c r="CP109" s="16"/>
      <c r="CQ109" s="16"/>
      <c r="CR109" s="16"/>
      <c r="CS109" s="16"/>
    </row>
    <row r="110" spans="1:97" s="12" customFormat="1" ht="9.75" customHeight="1">
      <c r="A110" s="17" t="s">
        <v>238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9" t="s">
        <v>239</v>
      </c>
      <c r="W110" s="19"/>
      <c r="X110" s="19"/>
      <c r="Y110" s="19" t="s">
        <v>77</v>
      </c>
      <c r="Z110" s="19"/>
      <c r="AA110" s="19"/>
      <c r="AB110" s="13" t="s">
        <v>242</v>
      </c>
      <c r="AC110" s="14"/>
      <c r="AD110" s="14"/>
      <c r="AE110" s="14"/>
      <c r="AF110" s="14"/>
      <c r="AG110" s="14"/>
      <c r="AH110" s="14"/>
      <c r="AI110" s="14"/>
      <c r="AJ110" s="14"/>
      <c r="AK110" s="15"/>
      <c r="AL110" s="13">
        <f>SUM(AL111:AL112)</f>
        <v>108985.58999999985</v>
      </c>
      <c r="AM110" s="14"/>
      <c r="AN110" s="14"/>
      <c r="AO110" s="14"/>
      <c r="AP110" s="14"/>
      <c r="AQ110" s="14"/>
      <c r="AR110" s="14"/>
      <c r="AS110" s="14"/>
      <c r="AT110" s="14"/>
      <c r="AU110" s="15"/>
      <c r="AV110" s="13">
        <f>SUM(AV111:AV112)</f>
        <v>0</v>
      </c>
      <c r="AW110" s="14"/>
      <c r="AX110" s="14"/>
      <c r="AY110" s="14"/>
      <c r="AZ110" s="14"/>
      <c r="BA110" s="14"/>
      <c r="BB110" s="14"/>
      <c r="BC110" s="14"/>
      <c r="BD110" s="14"/>
      <c r="BE110" s="15"/>
      <c r="BF110" s="13">
        <f>SUM(BF111:BF112)</f>
        <v>0</v>
      </c>
      <c r="BG110" s="14"/>
      <c r="BH110" s="14"/>
      <c r="BI110" s="14"/>
      <c r="BJ110" s="14"/>
      <c r="BK110" s="14"/>
      <c r="BL110" s="14"/>
      <c r="BM110" s="14"/>
      <c r="BN110" s="14"/>
      <c r="BO110" s="15"/>
      <c r="BP110" s="13">
        <f>SUM(BP111:BP112)</f>
        <v>0</v>
      </c>
      <c r="BQ110" s="14"/>
      <c r="BR110" s="14"/>
      <c r="BS110" s="14"/>
      <c r="BT110" s="14"/>
      <c r="BU110" s="14"/>
      <c r="BV110" s="14"/>
      <c r="BW110" s="14"/>
      <c r="BX110" s="14"/>
      <c r="BY110" s="15"/>
      <c r="BZ110" s="16">
        <f>SUM(BZ111:BZ112)</f>
        <v>108985.58999999985</v>
      </c>
      <c r="CA110" s="16"/>
      <c r="CB110" s="16"/>
      <c r="CC110" s="16"/>
      <c r="CD110" s="16"/>
      <c r="CE110" s="16"/>
      <c r="CF110" s="16"/>
      <c r="CG110" s="16"/>
      <c r="CH110" s="16"/>
      <c r="CI110" s="16"/>
      <c r="CJ110" s="16" t="s">
        <v>243</v>
      </c>
      <c r="CK110" s="16"/>
      <c r="CL110" s="16"/>
      <c r="CM110" s="16"/>
      <c r="CN110" s="16"/>
      <c r="CO110" s="16"/>
      <c r="CP110" s="16"/>
      <c r="CQ110" s="16"/>
      <c r="CR110" s="16"/>
      <c r="CS110" s="16"/>
    </row>
    <row r="111" spans="1:97" s="12" customFormat="1" ht="9.75" customHeight="1">
      <c r="A111" s="17" t="s">
        <v>240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19" t="s">
        <v>227</v>
      </c>
      <c r="W111" s="19"/>
      <c r="X111" s="19"/>
      <c r="Y111" s="19" t="s">
        <v>215</v>
      </c>
      <c r="Z111" s="19"/>
      <c r="AA111" s="19"/>
      <c r="AB111" s="13"/>
      <c r="AC111" s="14"/>
      <c r="AD111" s="14"/>
      <c r="AE111" s="14"/>
      <c r="AF111" s="14"/>
      <c r="AG111" s="14"/>
      <c r="AH111" s="14"/>
      <c r="AI111" s="14"/>
      <c r="AJ111" s="14"/>
      <c r="AK111" s="15"/>
      <c r="AL111" s="16">
        <v>-28240841.47</v>
      </c>
      <c r="AM111" s="16"/>
      <c r="AN111" s="16"/>
      <c r="AO111" s="16"/>
      <c r="AP111" s="16"/>
      <c r="AQ111" s="16"/>
      <c r="AR111" s="16"/>
      <c r="AS111" s="16"/>
      <c r="AT111" s="16"/>
      <c r="AU111" s="16"/>
      <c r="AV111" s="13"/>
      <c r="AW111" s="14"/>
      <c r="AX111" s="14"/>
      <c r="AY111" s="14"/>
      <c r="AZ111" s="14"/>
      <c r="BA111" s="14"/>
      <c r="BB111" s="14"/>
      <c r="BC111" s="14"/>
      <c r="BD111" s="14"/>
      <c r="BE111" s="15"/>
      <c r="BF111" s="13"/>
      <c r="BG111" s="14"/>
      <c r="BH111" s="14"/>
      <c r="BI111" s="14"/>
      <c r="BJ111" s="14"/>
      <c r="BK111" s="14"/>
      <c r="BL111" s="14"/>
      <c r="BM111" s="14"/>
      <c r="BN111" s="14"/>
      <c r="BO111" s="15"/>
      <c r="BP111" s="13"/>
      <c r="BQ111" s="14"/>
      <c r="BR111" s="14"/>
      <c r="BS111" s="14"/>
      <c r="BT111" s="14"/>
      <c r="BU111" s="14"/>
      <c r="BV111" s="14"/>
      <c r="BW111" s="14"/>
      <c r="BX111" s="14"/>
      <c r="BY111" s="15"/>
      <c r="BZ111" s="16">
        <f>SUM(AL111:BP111)</f>
        <v>-28240841.47</v>
      </c>
      <c r="CA111" s="16"/>
      <c r="CB111" s="16"/>
      <c r="CC111" s="16"/>
      <c r="CD111" s="16"/>
      <c r="CE111" s="16"/>
      <c r="CF111" s="16"/>
      <c r="CG111" s="16"/>
      <c r="CH111" s="16"/>
      <c r="CI111" s="16"/>
      <c r="CJ111" s="16" t="s">
        <v>77</v>
      </c>
      <c r="CK111" s="16"/>
      <c r="CL111" s="16"/>
      <c r="CM111" s="16"/>
      <c r="CN111" s="16"/>
      <c r="CO111" s="16"/>
      <c r="CP111" s="16"/>
      <c r="CQ111" s="16"/>
      <c r="CR111" s="16"/>
      <c r="CS111" s="16"/>
    </row>
    <row r="112" spans="1:97" s="12" customFormat="1" ht="9.75" customHeight="1">
      <c r="A112" s="17" t="s">
        <v>241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8"/>
      <c r="V112" s="19" t="s">
        <v>235</v>
      </c>
      <c r="W112" s="19"/>
      <c r="X112" s="19"/>
      <c r="Y112" s="19" t="s">
        <v>218</v>
      </c>
      <c r="Z112" s="19"/>
      <c r="AA112" s="19"/>
      <c r="AB112" s="13"/>
      <c r="AC112" s="14"/>
      <c r="AD112" s="14"/>
      <c r="AE112" s="14"/>
      <c r="AF112" s="14"/>
      <c r="AG112" s="14"/>
      <c r="AH112" s="14"/>
      <c r="AI112" s="14"/>
      <c r="AJ112" s="14"/>
      <c r="AK112" s="15"/>
      <c r="AL112" s="16">
        <v>28349827.06</v>
      </c>
      <c r="AM112" s="16"/>
      <c r="AN112" s="16"/>
      <c r="AO112" s="16"/>
      <c r="AP112" s="16"/>
      <c r="AQ112" s="16"/>
      <c r="AR112" s="16"/>
      <c r="AS112" s="16"/>
      <c r="AT112" s="16"/>
      <c r="AU112" s="16"/>
      <c r="AV112" s="13"/>
      <c r="AW112" s="14"/>
      <c r="AX112" s="14"/>
      <c r="AY112" s="14"/>
      <c r="AZ112" s="14"/>
      <c r="BA112" s="14"/>
      <c r="BB112" s="14"/>
      <c r="BC112" s="14"/>
      <c r="BD112" s="14"/>
      <c r="BE112" s="15"/>
      <c r="BF112" s="13"/>
      <c r="BG112" s="14"/>
      <c r="BH112" s="14"/>
      <c r="BI112" s="14"/>
      <c r="BJ112" s="14"/>
      <c r="BK112" s="14"/>
      <c r="BL112" s="14"/>
      <c r="BM112" s="14"/>
      <c r="BN112" s="14"/>
      <c r="BO112" s="15"/>
      <c r="BP112" s="13"/>
      <c r="BQ112" s="14"/>
      <c r="BR112" s="14"/>
      <c r="BS112" s="14"/>
      <c r="BT112" s="14"/>
      <c r="BU112" s="14"/>
      <c r="BV112" s="14"/>
      <c r="BW112" s="14"/>
      <c r="BX112" s="14"/>
      <c r="BY112" s="15"/>
      <c r="BZ112" s="16">
        <f>SUM(AL112:BP112)</f>
        <v>28349827.06</v>
      </c>
      <c r="CA112" s="16"/>
      <c r="CB112" s="16"/>
      <c r="CC112" s="16"/>
      <c r="CD112" s="16"/>
      <c r="CE112" s="16"/>
      <c r="CF112" s="16"/>
      <c r="CG112" s="16"/>
      <c r="CH112" s="16"/>
      <c r="CI112" s="16"/>
      <c r="CJ112" s="16" t="s">
        <v>77</v>
      </c>
      <c r="CK112" s="16"/>
      <c r="CL112" s="16"/>
      <c r="CM112" s="16"/>
      <c r="CN112" s="16"/>
      <c r="CO112" s="16"/>
      <c r="CP112" s="16"/>
      <c r="CQ112" s="16"/>
      <c r="CR112" s="16"/>
      <c r="CS112" s="16"/>
    </row>
    <row r="113" spans="1:97" s="12" customFormat="1" ht="19.5" customHeight="1">
      <c r="A113" s="17" t="s">
        <v>244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8"/>
      <c r="V113" s="19" t="s">
        <v>245</v>
      </c>
      <c r="W113" s="19"/>
      <c r="X113" s="19"/>
      <c r="Y113" s="19" t="s">
        <v>77</v>
      </c>
      <c r="Z113" s="19"/>
      <c r="AA113" s="19"/>
      <c r="AB113" s="13">
        <f>SUM(AB114:AB115)</f>
        <v>0</v>
      </c>
      <c r="AC113" s="14"/>
      <c r="AD113" s="14"/>
      <c r="AE113" s="14"/>
      <c r="AF113" s="14"/>
      <c r="AG113" s="14"/>
      <c r="AH113" s="14"/>
      <c r="AI113" s="14"/>
      <c r="AJ113" s="14"/>
      <c r="AK113" s="15"/>
      <c r="AL113" s="13">
        <f>SUM(AL114:AL115)</f>
        <v>0</v>
      </c>
      <c r="AM113" s="14"/>
      <c r="AN113" s="14"/>
      <c r="AO113" s="14"/>
      <c r="AP113" s="14"/>
      <c r="AQ113" s="14"/>
      <c r="AR113" s="14"/>
      <c r="AS113" s="14"/>
      <c r="AT113" s="14"/>
      <c r="AU113" s="15"/>
      <c r="AV113" s="13">
        <f>SUM(AV114:AV115)</f>
        <v>0</v>
      </c>
      <c r="AW113" s="14"/>
      <c r="AX113" s="14"/>
      <c r="AY113" s="14"/>
      <c r="AZ113" s="14"/>
      <c r="BA113" s="14"/>
      <c r="BB113" s="14"/>
      <c r="BC113" s="14"/>
      <c r="BD113" s="14"/>
      <c r="BE113" s="15"/>
      <c r="BF113" s="13">
        <f>SUM(BF114:BF115)</f>
        <v>0</v>
      </c>
      <c r="BG113" s="14"/>
      <c r="BH113" s="14"/>
      <c r="BI113" s="14"/>
      <c r="BJ113" s="14"/>
      <c r="BK113" s="14"/>
      <c r="BL113" s="14"/>
      <c r="BM113" s="14"/>
      <c r="BN113" s="14"/>
      <c r="BO113" s="15"/>
      <c r="BP113" s="13">
        <f>SUM(BP114:BP115)</f>
        <v>0</v>
      </c>
      <c r="BQ113" s="14"/>
      <c r="BR113" s="14"/>
      <c r="BS113" s="14"/>
      <c r="BT113" s="14"/>
      <c r="BU113" s="14"/>
      <c r="BV113" s="14"/>
      <c r="BW113" s="14"/>
      <c r="BX113" s="14"/>
      <c r="BY113" s="15"/>
      <c r="BZ113" s="16">
        <f>SUM(BZ114:BZ115)</f>
        <v>0</v>
      </c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</row>
    <row r="114" spans="1:97" s="12" customFormat="1" ht="19.5" customHeight="1">
      <c r="A114" s="17" t="s">
        <v>246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8"/>
      <c r="V114" s="19" t="s">
        <v>247</v>
      </c>
      <c r="W114" s="19"/>
      <c r="X114" s="19"/>
      <c r="Y114" s="19" t="s">
        <v>215</v>
      </c>
      <c r="Z114" s="19"/>
      <c r="AA114" s="19"/>
      <c r="AB114" s="13"/>
      <c r="AC114" s="14"/>
      <c r="AD114" s="14"/>
      <c r="AE114" s="14"/>
      <c r="AF114" s="14"/>
      <c r="AG114" s="14"/>
      <c r="AH114" s="14"/>
      <c r="AI114" s="14"/>
      <c r="AJ114" s="14"/>
      <c r="AK114" s="15"/>
      <c r="AL114" s="13"/>
      <c r="AM114" s="14"/>
      <c r="AN114" s="14"/>
      <c r="AO114" s="14"/>
      <c r="AP114" s="14"/>
      <c r="AQ114" s="14"/>
      <c r="AR114" s="14"/>
      <c r="AS114" s="14"/>
      <c r="AT114" s="14"/>
      <c r="AU114" s="15"/>
      <c r="AV114" s="13"/>
      <c r="AW114" s="14"/>
      <c r="AX114" s="14"/>
      <c r="AY114" s="14"/>
      <c r="AZ114" s="14"/>
      <c r="BA114" s="14"/>
      <c r="BB114" s="14"/>
      <c r="BC114" s="14"/>
      <c r="BD114" s="14"/>
      <c r="BE114" s="15"/>
      <c r="BF114" s="13"/>
      <c r="BG114" s="14"/>
      <c r="BH114" s="14"/>
      <c r="BI114" s="14"/>
      <c r="BJ114" s="14"/>
      <c r="BK114" s="14"/>
      <c r="BL114" s="14"/>
      <c r="BM114" s="14"/>
      <c r="BN114" s="14"/>
      <c r="BO114" s="15"/>
      <c r="BP114" s="13"/>
      <c r="BQ114" s="14"/>
      <c r="BR114" s="14"/>
      <c r="BS114" s="14"/>
      <c r="BT114" s="14"/>
      <c r="BU114" s="14"/>
      <c r="BV114" s="14"/>
      <c r="BW114" s="14"/>
      <c r="BX114" s="14"/>
      <c r="BY114" s="15"/>
      <c r="BZ114" s="16">
        <f>SUM(AL114:BP114)</f>
        <v>0</v>
      </c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</row>
    <row r="115" spans="1:97" s="12" customFormat="1" ht="9.75" customHeight="1">
      <c r="A115" s="17" t="s">
        <v>248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8"/>
      <c r="V115" s="19" t="s">
        <v>249</v>
      </c>
      <c r="W115" s="19"/>
      <c r="X115" s="19"/>
      <c r="Y115" s="19" t="s">
        <v>218</v>
      </c>
      <c r="Z115" s="19"/>
      <c r="AA115" s="19"/>
      <c r="AB115" s="13"/>
      <c r="AC115" s="14"/>
      <c r="AD115" s="14"/>
      <c r="AE115" s="14"/>
      <c r="AF115" s="14"/>
      <c r="AG115" s="14"/>
      <c r="AH115" s="14"/>
      <c r="AI115" s="14"/>
      <c r="AJ115" s="14"/>
      <c r="AK115" s="15"/>
      <c r="AL115" s="13"/>
      <c r="AM115" s="14"/>
      <c r="AN115" s="14"/>
      <c r="AO115" s="14"/>
      <c r="AP115" s="14"/>
      <c r="AQ115" s="14"/>
      <c r="AR115" s="14"/>
      <c r="AS115" s="14"/>
      <c r="AT115" s="14"/>
      <c r="AU115" s="15"/>
      <c r="AV115" s="13"/>
      <c r="AW115" s="14"/>
      <c r="AX115" s="14"/>
      <c r="AY115" s="14"/>
      <c r="AZ115" s="14"/>
      <c r="BA115" s="14"/>
      <c r="BB115" s="14"/>
      <c r="BC115" s="14"/>
      <c r="BD115" s="14"/>
      <c r="BE115" s="15"/>
      <c r="BF115" s="13"/>
      <c r="BG115" s="14"/>
      <c r="BH115" s="14"/>
      <c r="BI115" s="14"/>
      <c r="BJ115" s="14"/>
      <c r="BK115" s="14"/>
      <c r="BL115" s="14"/>
      <c r="BM115" s="14"/>
      <c r="BN115" s="14"/>
      <c r="BO115" s="15"/>
      <c r="BP115" s="13"/>
      <c r="BQ115" s="14"/>
      <c r="BR115" s="14"/>
      <c r="BS115" s="14"/>
      <c r="BT115" s="14"/>
      <c r="BU115" s="14"/>
      <c r="BV115" s="14"/>
      <c r="BW115" s="14"/>
      <c r="BX115" s="14"/>
      <c r="BY115" s="15"/>
      <c r="BZ115" s="16">
        <f>SUM(AL115:BP115)</f>
        <v>0</v>
      </c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</row>
    <row r="116" spans="28:97" ht="12.75">
      <c r="AB116" s="10"/>
      <c r="CS116" s="5" t="s">
        <v>250</v>
      </c>
    </row>
    <row r="117" spans="1:97" s="8" customFormat="1" ht="12.75" customHeight="1">
      <c r="A117" s="22" t="s">
        <v>46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3" t="s">
        <v>45</v>
      </c>
      <c r="W117" s="20"/>
      <c r="X117" s="20"/>
      <c r="Y117" s="23" t="s">
        <v>44</v>
      </c>
      <c r="Z117" s="23"/>
      <c r="AA117" s="23"/>
      <c r="AB117" s="23" t="s">
        <v>42</v>
      </c>
      <c r="AC117" s="23"/>
      <c r="AD117" s="23"/>
      <c r="AE117" s="23"/>
      <c r="AF117" s="23"/>
      <c r="AG117" s="23"/>
      <c r="AH117" s="23"/>
      <c r="AI117" s="23"/>
      <c r="AJ117" s="23"/>
      <c r="AK117" s="23"/>
      <c r="AL117" s="20" t="s">
        <v>41</v>
      </c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3" t="s">
        <v>43</v>
      </c>
      <c r="CK117" s="23"/>
      <c r="CL117" s="23"/>
      <c r="CM117" s="23"/>
      <c r="CN117" s="23"/>
      <c r="CO117" s="23"/>
      <c r="CP117" s="23"/>
      <c r="CQ117" s="23"/>
      <c r="CR117" s="23"/>
      <c r="CS117" s="24"/>
    </row>
    <row r="118" spans="1:97" s="8" customFormat="1" ht="11.25" customHeight="1">
      <c r="A118" s="2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3"/>
      <c r="CK118" s="23"/>
      <c r="CL118" s="23"/>
      <c r="CM118" s="23"/>
      <c r="CN118" s="23"/>
      <c r="CO118" s="23"/>
      <c r="CP118" s="23"/>
      <c r="CQ118" s="23"/>
      <c r="CR118" s="23"/>
      <c r="CS118" s="24"/>
    </row>
    <row r="119" spans="1:97" s="8" customFormat="1" ht="23.25" customHeight="1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 t="s">
        <v>37</v>
      </c>
      <c r="AM119" s="20"/>
      <c r="AN119" s="20"/>
      <c r="AO119" s="20"/>
      <c r="AP119" s="20"/>
      <c r="AQ119" s="20"/>
      <c r="AR119" s="20"/>
      <c r="AS119" s="20"/>
      <c r="AT119" s="20"/>
      <c r="AU119" s="20"/>
      <c r="AV119" s="23" t="s">
        <v>36</v>
      </c>
      <c r="AW119" s="23"/>
      <c r="AX119" s="23"/>
      <c r="AY119" s="23"/>
      <c r="AZ119" s="23"/>
      <c r="BA119" s="23"/>
      <c r="BB119" s="23"/>
      <c r="BC119" s="23"/>
      <c r="BD119" s="23"/>
      <c r="BE119" s="23"/>
      <c r="BF119" s="23" t="s">
        <v>38</v>
      </c>
      <c r="BG119" s="20"/>
      <c r="BH119" s="20"/>
      <c r="BI119" s="20"/>
      <c r="BJ119" s="20"/>
      <c r="BK119" s="20"/>
      <c r="BL119" s="20"/>
      <c r="BM119" s="20"/>
      <c r="BN119" s="20"/>
      <c r="BO119" s="20"/>
      <c r="BP119" s="23" t="s">
        <v>39</v>
      </c>
      <c r="BQ119" s="20"/>
      <c r="BR119" s="20"/>
      <c r="BS119" s="20"/>
      <c r="BT119" s="20"/>
      <c r="BU119" s="20"/>
      <c r="BV119" s="20"/>
      <c r="BW119" s="20"/>
      <c r="BX119" s="20"/>
      <c r="BY119" s="20"/>
      <c r="BZ119" s="20" t="s">
        <v>40</v>
      </c>
      <c r="CA119" s="20"/>
      <c r="CB119" s="20"/>
      <c r="CC119" s="20"/>
      <c r="CD119" s="20"/>
      <c r="CE119" s="20"/>
      <c r="CF119" s="20"/>
      <c r="CG119" s="20"/>
      <c r="CH119" s="20"/>
      <c r="CI119" s="20"/>
      <c r="CJ119" s="23"/>
      <c r="CK119" s="23"/>
      <c r="CL119" s="23"/>
      <c r="CM119" s="23"/>
      <c r="CN119" s="23"/>
      <c r="CO119" s="23"/>
      <c r="CP119" s="23"/>
      <c r="CQ119" s="23"/>
      <c r="CR119" s="23"/>
      <c r="CS119" s="24"/>
    </row>
    <row r="120" spans="1:97" s="8" customFormat="1" ht="11.25">
      <c r="A120" s="22">
        <v>1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>
        <v>2</v>
      </c>
      <c r="W120" s="20"/>
      <c r="X120" s="20"/>
      <c r="Y120" s="20">
        <v>3</v>
      </c>
      <c r="Z120" s="20"/>
      <c r="AA120" s="20"/>
      <c r="AB120" s="20">
        <v>4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>
        <v>5</v>
      </c>
      <c r="AM120" s="20"/>
      <c r="AN120" s="20"/>
      <c r="AO120" s="20"/>
      <c r="AP120" s="20"/>
      <c r="AQ120" s="20"/>
      <c r="AR120" s="20"/>
      <c r="AS120" s="20"/>
      <c r="AT120" s="20"/>
      <c r="AU120" s="20"/>
      <c r="AV120" s="20">
        <v>6</v>
      </c>
      <c r="AW120" s="20"/>
      <c r="AX120" s="20"/>
      <c r="AY120" s="20"/>
      <c r="AZ120" s="20"/>
      <c r="BA120" s="20"/>
      <c r="BB120" s="20"/>
      <c r="BC120" s="20"/>
      <c r="BD120" s="20"/>
      <c r="BE120" s="20"/>
      <c r="BF120" s="20">
        <v>7</v>
      </c>
      <c r="BG120" s="20"/>
      <c r="BH120" s="20"/>
      <c r="BI120" s="20"/>
      <c r="BJ120" s="20"/>
      <c r="BK120" s="20"/>
      <c r="BL120" s="20"/>
      <c r="BM120" s="20"/>
      <c r="BN120" s="20"/>
      <c r="BO120" s="20"/>
      <c r="BP120" s="20">
        <v>8</v>
      </c>
      <c r="BQ120" s="20"/>
      <c r="BR120" s="20"/>
      <c r="BS120" s="20"/>
      <c r="BT120" s="20"/>
      <c r="BU120" s="20"/>
      <c r="BV120" s="20"/>
      <c r="BW120" s="20"/>
      <c r="BX120" s="20"/>
      <c r="BY120" s="20"/>
      <c r="BZ120" s="20">
        <v>9</v>
      </c>
      <c r="CA120" s="20"/>
      <c r="CB120" s="20"/>
      <c r="CC120" s="20"/>
      <c r="CD120" s="20"/>
      <c r="CE120" s="20"/>
      <c r="CF120" s="20"/>
      <c r="CG120" s="20"/>
      <c r="CH120" s="20"/>
      <c r="CI120" s="20"/>
      <c r="CJ120" s="20">
        <v>10</v>
      </c>
      <c r="CK120" s="20"/>
      <c r="CL120" s="20"/>
      <c r="CM120" s="20"/>
      <c r="CN120" s="20"/>
      <c r="CO120" s="20"/>
      <c r="CP120" s="20"/>
      <c r="CQ120" s="20"/>
      <c r="CR120" s="20"/>
      <c r="CS120" s="21"/>
    </row>
    <row r="121" spans="1:97" s="8" customFormat="1" ht="11.2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</row>
    <row r="122" spans="1:97" s="12" customFormat="1" ht="9.75" customHeight="1">
      <c r="A122" s="17" t="s">
        <v>251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8"/>
      <c r="V122" s="19" t="s">
        <v>237</v>
      </c>
      <c r="W122" s="19"/>
      <c r="X122" s="19"/>
      <c r="Y122" s="19" t="s">
        <v>77</v>
      </c>
      <c r="Z122" s="19"/>
      <c r="AA122" s="19"/>
      <c r="AB122" s="13">
        <f>SUM(AB123:AB124)</f>
        <v>0</v>
      </c>
      <c r="AC122" s="14"/>
      <c r="AD122" s="14"/>
      <c r="AE122" s="14"/>
      <c r="AF122" s="14"/>
      <c r="AG122" s="14"/>
      <c r="AH122" s="14"/>
      <c r="AI122" s="14"/>
      <c r="AJ122" s="14"/>
      <c r="AK122" s="15"/>
      <c r="AL122" s="13">
        <f>SUM(AL123:AL124)</f>
        <v>0</v>
      </c>
      <c r="AM122" s="14"/>
      <c r="AN122" s="14"/>
      <c r="AO122" s="14"/>
      <c r="AP122" s="14"/>
      <c r="AQ122" s="14"/>
      <c r="AR122" s="14"/>
      <c r="AS122" s="14"/>
      <c r="AT122" s="14"/>
      <c r="AU122" s="15"/>
      <c r="AV122" s="13">
        <f>SUM(AV123:AV124)</f>
        <v>0</v>
      </c>
      <c r="AW122" s="14"/>
      <c r="AX122" s="14"/>
      <c r="AY122" s="14"/>
      <c r="AZ122" s="14"/>
      <c r="BA122" s="14"/>
      <c r="BB122" s="14"/>
      <c r="BC122" s="14"/>
      <c r="BD122" s="14"/>
      <c r="BE122" s="15"/>
      <c r="BF122" s="13">
        <f>SUM(BF123:BF124)</f>
        <v>0</v>
      </c>
      <c r="BG122" s="14"/>
      <c r="BH122" s="14"/>
      <c r="BI122" s="14"/>
      <c r="BJ122" s="14"/>
      <c r="BK122" s="14"/>
      <c r="BL122" s="14"/>
      <c r="BM122" s="14"/>
      <c r="BN122" s="14"/>
      <c r="BO122" s="15"/>
      <c r="BP122" s="13">
        <f>SUM(BP123:BP124)</f>
        <v>0</v>
      </c>
      <c r="BQ122" s="14"/>
      <c r="BR122" s="14"/>
      <c r="BS122" s="14"/>
      <c r="BT122" s="14"/>
      <c r="BU122" s="14"/>
      <c r="BV122" s="14"/>
      <c r="BW122" s="14"/>
      <c r="BX122" s="14"/>
      <c r="BY122" s="15"/>
      <c r="BZ122" s="16">
        <f>SUM(BZ123:BZ124)</f>
        <v>0</v>
      </c>
      <c r="CA122" s="16"/>
      <c r="CB122" s="16"/>
      <c r="CC122" s="16"/>
      <c r="CD122" s="16"/>
      <c r="CE122" s="16"/>
      <c r="CF122" s="16"/>
      <c r="CG122" s="16"/>
      <c r="CH122" s="16"/>
      <c r="CI122" s="16"/>
      <c r="CJ122" s="16">
        <f>SUM(CJ123:CJ124)</f>
        <v>0</v>
      </c>
      <c r="CK122" s="16"/>
      <c r="CL122" s="16"/>
      <c r="CM122" s="16"/>
      <c r="CN122" s="16"/>
      <c r="CO122" s="16"/>
      <c r="CP122" s="16"/>
      <c r="CQ122" s="16"/>
      <c r="CR122" s="16"/>
      <c r="CS122" s="16"/>
    </row>
    <row r="123" spans="1:97" s="12" customFormat="1" ht="29.25" customHeight="1">
      <c r="A123" s="17" t="s">
        <v>252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8"/>
      <c r="V123" s="19" t="s">
        <v>253</v>
      </c>
      <c r="W123" s="19"/>
      <c r="X123" s="19"/>
      <c r="Y123" s="19"/>
      <c r="Z123" s="19"/>
      <c r="AA123" s="19"/>
      <c r="AB123" s="13"/>
      <c r="AC123" s="14"/>
      <c r="AD123" s="14"/>
      <c r="AE123" s="14"/>
      <c r="AF123" s="14"/>
      <c r="AG123" s="14"/>
      <c r="AH123" s="14"/>
      <c r="AI123" s="14"/>
      <c r="AJ123" s="14"/>
      <c r="AK123" s="15"/>
      <c r="AL123" s="13"/>
      <c r="AM123" s="14"/>
      <c r="AN123" s="14"/>
      <c r="AO123" s="14"/>
      <c r="AP123" s="14"/>
      <c r="AQ123" s="14"/>
      <c r="AR123" s="14"/>
      <c r="AS123" s="14"/>
      <c r="AT123" s="14"/>
      <c r="AU123" s="15"/>
      <c r="AV123" s="13"/>
      <c r="AW123" s="14"/>
      <c r="AX123" s="14"/>
      <c r="AY123" s="14"/>
      <c r="AZ123" s="14"/>
      <c r="BA123" s="14"/>
      <c r="BB123" s="14"/>
      <c r="BC123" s="14"/>
      <c r="BD123" s="14"/>
      <c r="BE123" s="15"/>
      <c r="BF123" s="13"/>
      <c r="BG123" s="14"/>
      <c r="BH123" s="14"/>
      <c r="BI123" s="14"/>
      <c r="BJ123" s="14"/>
      <c r="BK123" s="14"/>
      <c r="BL123" s="14"/>
      <c r="BM123" s="14"/>
      <c r="BN123" s="14"/>
      <c r="BO123" s="15"/>
      <c r="BP123" s="13"/>
      <c r="BQ123" s="14"/>
      <c r="BR123" s="14"/>
      <c r="BS123" s="14"/>
      <c r="BT123" s="14"/>
      <c r="BU123" s="14"/>
      <c r="BV123" s="14"/>
      <c r="BW123" s="14"/>
      <c r="BX123" s="14"/>
      <c r="BY123" s="15"/>
      <c r="BZ123" s="16">
        <f>SUM(AL123:BP123)</f>
        <v>0</v>
      </c>
      <c r="CA123" s="16"/>
      <c r="CB123" s="16"/>
      <c r="CC123" s="16"/>
      <c r="CD123" s="16"/>
      <c r="CE123" s="16"/>
      <c r="CF123" s="16"/>
      <c r="CG123" s="16"/>
      <c r="CH123" s="16"/>
      <c r="CI123" s="16"/>
      <c r="CJ123" s="16">
        <f>IF(ISBLANK(AB123),,AB123-BZ123)</f>
        <v>0</v>
      </c>
      <c r="CK123" s="16"/>
      <c r="CL123" s="16"/>
      <c r="CM123" s="16"/>
      <c r="CN123" s="16"/>
      <c r="CO123" s="16"/>
      <c r="CP123" s="16"/>
      <c r="CQ123" s="16"/>
      <c r="CR123" s="16"/>
      <c r="CS123" s="16"/>
    </row>
    <row r="124" spans="1:97" s="12" customFormat="1" ht="19.5" customHeight="1">
      <c r="A124" s="17" t="s">
        <v>254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8"/>
      <c r="V124" s="19" t="s">
        <v>255</v>
      </c>
      <c r="W124" s="19"/>
      <c r="X124" s="19"/>
      <c r="Y124" s="19"/>
      <c r="Z124" s="19"/>
      <c r="AA124" s="19"/>
      <c r="AB124" s="13"/>
      <c r="AC124" s="14"/>
      <c r="AD124" s="14"/>
      <c r="AE124" s="14"/>
      <c r="AF124" s="14"/>
      <c r="AG124" s="14"/>
      <c r="AH124" s="14"/>
      <c r="AI124" s="14"/>
      <c r="AJ124" s="14"/>
      <c r="AK124" s="15"/>
      <c r="AL124" s="13"/>
      <c r="AM124" s="14"/>
      <c r="AN124" s="14"/>
      <c r="AO124" s="14"/>
      <c r="AP124" s="14"/>
      <c r="AQ124" s="14"/>
      <c r="AR124" s="14"/>
      <c r="AS124" s="14"/>
      <c r="AT124" s="14"/>
      <c r="AU124" s="15"/>
      <c r="AV124" s="13"/>
      <c r="AW124" s="14"/>
      <c r="AX124" s="14"/>
      <c r="AY124" s="14"/>
      <c r="AZ124" s="14"/>
      <c r="BA124" s="14"/>
      <c r="BB124" s="14"/>
      <c r="BC124" s="14"/>
      <c r="BD124" s="14"/>
      <c r="BE124" s="15"/>
      <c r="BF124" s="13"/>
      <c r="BG124" s="14"/>
      <c r="BH124" s="14"/>
      <c r="BI124" s="14"/>
      <c r="BJ124" s="14"/>
      <c r="BK124" s="14"/>
      <c r="BL124" s="14"/>
      <c r="BM124" s="14"/>
      <c r="BN124" s="14"/>
      <c r="BO124" s="15"/>
      <c r="BP124" s="13"/>
      <c r="BQ124" s="14"/>
      <c r="BR124" s="14"/>
      <c r="BS124" s="14"/>
      <c r="BT124" s="14"/>
      <c r="BU124" s="14"/>
      <c r="BV124" s="14"/>
      <c r="BW124" s="14"/>
      <c r="BX124" s="14"/>
      <c r="BY124" s="15"/>
      <c r="BZ124" s="16">
        <f>SUM(AL124:BP124)</f>
        <v>0</v>
      </c>
      <c r="CA124" s="16"/>
      <c r="CB124" s="16"/>
      <c r="CC124" s="16"/>
      <c r="CD124" s="16"/>
      <c r="CE124" s="16"/>
      <c r="CF124" s="16"/>
      <c r="CG124" s="16"/>
      <c r="CH124" s="16"/>
      <c r="CI124" s="16"/>
      <c r="CJ124" s="16">
        <f>IF(ISBLANK(AB124),,AB124-BZ124)</f>
        <v>0</v>
      </c>
      <c r="CK124" s="16"/>
      <c r="CL124" s="16"/>
      <c r="CM124" s="16"/>
      <c r="CN124" s="16"/>
      <c r="CO124" s="16"/>
      <c r="CP124" s="16"/>
      <c r="CQ124" s="16"/>
      <c r="CR124" s="16"/>
      <c r="CS124" s="16"/>
    </row>
    <row r="125" spans="1:97" s="12" customFormat="1" ht="19.5" customHeight="1">
      <c r="A125" s="17" t="s">
        <v>256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8"/>
      <c r="V125" s="19" t="s">
        <v>257</v>
      </c>
      <c r="W125" s="19"/>
      <c r="X125" s="19"/>
      <c r="Y125" s="19" t="s">
        <v>77</v>
      </c>
      <c r="Z125" s="19"/>
      <c r="AA125" s="19"/>
      <c r="AB125" s="13">
        <f>SUM(AB126:AB127)</f>
        <v>0</v>
      </c>
      <c r="AC125" s="14"/>
      <c r="AD125" s="14"/>
      <c r="AE125" s="14"/>
      <c r="AF125" s="14"/>
      <c r="AG125" s="14"/>
      <c r="AH125" s="14"/>
      <c r="AI125" s="14"/>
      <c r="AJ125" s="14"/>
      <c r="AK125" s="15"/>
      <c r="AL125" s="13">
        <f>SUM(AL126:AL127)</f>
        <v>0</v>
      </c>
      <c r="AM125" s="14"/>
      <c r="AN125" s="14"/>
      <c r="AO125" s="14"/>
      <c r="AP125" s="14"/>
      <c r="AQ125" s="14"/>
      <c r="AR125" s="14"/>
      <c r="AS125" s="14"/>
      <c r="AT125" s="14"/>
      <c r="AU125" s="15"/>
      <c r="AV125" s="13">
        <f>SUM(AV126:AV127)</f>
        <v>0</v>
      </c>
      <c r="AW125" s="14"/>
      <c r="AX125" s="14"/>
      <c r="AY125" s="14"/>
      <c r="AZ125" s="14"/>
      <c r="BA125" s="14"/>
      <c r="BB125" s="14"/>
      <c r="BC125" s="14"/>
      <c r="BD125" s="14"/>
      <c r="BE125" s="15"/>
      <c r="BF125" s="13">
        <f>SUM(BF126:BF127)</f>
        <v>0</v>
      </c>
      <c r="BG125" s="14"/>
      <c r="BH125" s="14"/>
      <c r="BI125" s="14"/>
      <c r="BJ125" s="14"/>
      <c r="BK125" s="14"/>
      <c r="BL125" s="14"/>
      <c r="BM125" s="14"/>
      <c r="BN125" s="14"/>
      <c r="BO125" s="15"/>
      <c r="BP125" s="13">
        <f>SUM(BP126:BP127)</f>
        <v>0</v>
      </c>
      <c r="BQ125" s="14"/>
      <c r="BR125" s="14"/>
      <c r="BS125" s="14"/>
      <c r="BT125" s="14"/>
      <c r="BU125" s="14"/>
      <c r="BV125" s="14"/>
      <c r="BW125" s="14"/>
      <c r="BX125" s="14"/>
      <c r="BY125" s="15"/>
      <c r="BZ125" s="16">
        <f>SUM(BZ126:BZ127)</f>
        <v>0</v>
      </c>
      <c r="CA125" s="16"/>
      <c r="CB125" s="16"/>
      <c r="CC125" s="16"/>
      <c r="CD125" s="16"/>
      <c r="CE125" s="16"/>
      <c r="CF125" s="16"/>
      <c r="CG125" s="16"/>
      <c r="CH125" s="16"/>
      <c r="CI125" s="16"/>
      <c r="CJ125" s="16">
        <f>SUM(CJ126:CJ127)</f>
        <v>0</v>
      </c>
      <c r="CK125" s="16"/>
      <c r="CL125" s="16"/>
      <c r="CM125" s="16"/>
      <c r="CN125" s="16"/>
      <c r="CO125" s="16"/>
      <c r="CP125" s="16"/>
      <c r="CQ125" s="16"/>
      <c r="CR125" s="16"/>
      <c r="CS125" s="16"/>
    </row>
    <row r="126" spans="1:97" s="12" customFormat="1" ht="29.25" customHeight="1">
      <c r="A126" s="17" t="s">
        <v>258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/>
      <c r="V126" s="19" t="s">
        <v>259</v>
      </c>
      <c r="W126" s="19"/>
      <c r="X126" s="19"/>
      <c r="Y126" s="19"/>
      <c r="Z126" s="19"/>
      <c r="AA126" s="19"/>
      <c r="AB126" s="13"/>
      <c r="AC126" s="14"/>
      <c r="AD126" s="14"/>
      <c r="AE126" s="14"/>
      <c r="AF126" s="14"/>
      <c r="AG126" s="14"/>
      <c r="AH126" s="14"/>
      <c r="AI126" s="14"/>
      <c r="AJ126" s="14"/>
      <c r="AK126" s="15"/>
      <c r="AL126" s="13"/>
      <c r="AM126" s="14"/>
      <c r="AN126" s="14"/>
      <c r="AO126" s="14"/>
      <c r="AP126" s="14"/>
      <c r="AQ126" s="14"/>
      <c r="AR126" s="14"/>
      <c r="AS126" s="14"/>
      <c r="AT126" s="14"/>
      <c r="AU126" s="15"/>
      <c r="AV126" s="13"/>
      <c r="AW126" s="14"/>
      <c r="AX126" s="14"/>
      <c r="AY126" s="14"/>
      <c r="AZ126" s="14"/>
      <c r="BA126" s="14"/>
      <c r="BB126" s="14"/>
      <c r="BC126" s="14"/>
      <c r="BD126" s="14"/>
      <c r="BE126" s="15"/>
      <c r="BF126" s="13"/>
      <c r="BG126" s="14"/>
      <c r="BH126" s="14"/>
      <c r="BI126" s="14"/>
      <c r="BJ126" s="14"/>
      <c r="BK126" s="14"/>
      <c r="BL126" s="14"/>
      <c r="BM126" s="14"/>
      <c r="BN126" s="14"/>
      <c r="BO126" s="15"/>
      <c r="BP126" s="13"/>
      <c r="BQ126" s="14"/>
      <c r="BR126" s="14"/>
      <c r="BS126" s="14"/>
      <c r="BT126" s="14"/>
      <c r="BU126" s="14"/>
      <c r="BV126" s="14"/>
      <c r="BW126" s="14"/>
      <c r="BX126" s="14"/>
      <c r="BY126" s="15"/>
      <c r="BZ126" s="16">
        <f>SUM(AL126:BP126)</f>
        <v>0</v>
      </c>
      <c r="CA126" s="16"/>
      <c r="CB126" s="16"/>
      <c r="CC126" s="16"/>
      <c r="CD126" s="16"/>
      <c r="CE126" s="16"/>
      <c r="CF126" s="16"/>
      <c r="CG126" s="16"/>
      <c r="CH126" s="16"/>
      <c r="CI126" s="16"/>
      <c r="CJ126" s="16">
        <f>IF(ISBLANK(AB126),,AB126-BZ126)</f>
        <v>0</v>
      </c>
      <c r="CK126" s="16"/>
      <c r="CL126" s="16"/>
      <c r="CM126" s="16"/>
      <c r="CN126" s="16"/>
      <c r="CO126" s="16"/>
      <c r="CP126" s="16"/>
      <c r="CQ126" s="16"/>
      <c r="CR126" s="16"/>
      <c r="CS126" s="16"/>
    </row>
    <row r="127" spans="1:97" s="12" customFormat="1" ht="19.5" customHeight="1">
      <c r="A127" s="17" t="s">
        <v>260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8"/>
      <c r="V127" s="19" t="s">
        <v>261</v>
      </c>
      <c r="W127" s="19"/>
      <c r="X127" s="19"/>
      <c r="Y127" s="19"/>
      <c r="Z127" s="19"/>
      <c r="AA127" s="19"/>
      <c r="AB127" s="13"/>
      <c r="AC127" s="14"/>
      <c r="AD127" s="14"/>
      <c r="AE127" s="14"/>
      <c r="AF127" s="14"/>
      <c r="AG127" s="14"/>
      <c r="AH127" s="14"/>
      <c r="AI127" s="14"/>
      <c r="AJ127" s="14"/>
      <c r="AK127" s="15"/>
      <c r="AL127" s="13"/>
      <c r="AM127" s="14"/>
      <c r="AN127" s="14"/>
      <c r="AO127" s="14"/>
      <c r="AP127" s="14"/>
      <c r="AQ127" s="14"/>
      <c r="AR127" s="14"/>
      <c r="AS127" s="14"/>
      <c r="AT127" s="14"/>
      <c r="AU127" s="15"/>
      <c r="AV127" s="13"/>
      <c r="AW127" s="14"/>
      <c r="AX127" s="14"/>
      <c r="AY127" s="14"/>
      <c r="AZ127" s="14"/>
      <c r="BA127" s="14"/>
      <c r="BB127" s="14"/>
      <c r="BC127" s="14"/>
      <c r="BD127" s="14"/>
      <c r="BE127" s="15"/>
      <c r="BF127" s="13"/>
      <c r="BG127" s="14"/>
      <c r="BH127" s="14"/>
      <c r="BI127" s="14"/>
      <c r="BJ127" s="14"/>
      <c r="BK127" s="14"/>
      <c r="BL127" s="14"/>
      <c r="BM127" s="14"/>
      <c r="BN127" s="14"/>
      <c r="BO127" s="15"/>
      <c r="BP127" s="13"/>
      <c r="BQ127" s="14"/>
      <c r="BR127" s="14"/>
      <c r="BS127" s="14"/>
      <c r="BT127" s="14"/>
      <c r="BU127" s="14"/>
      <c r="BV127" s="14"/>
      <c r="BW127" s="14"/>
      <c r="BX127" s="14"/>
      <c r="BY127" s="15"/>
      <c r="BZ127" s="16">
        <f>SUM(AL127:BP127)</f>
        <v>0</v>
      </c>
      <c r="CA127" s="16"/>
      <c r="CB127" s="16"/>
      <c r="CC127" s="16"/>
      <c r="CD127" s="16"/>
      <c r="CE127" s="16"/>
      <c r="CF127" s="16"/>
      <c r="CG127" s="16"/>
      <c r="CH127" s="16"/>
      <c r="CI127" s="16"/>
      <c r="CJ127" s="16">
        <f>IF(ISBLANK(AB127),,AB127-BZ127)</f>
        <v>0</v>
      </c>
      <c r="CK127" s="16"/>
      <c r="CL127" s="16"/>
      <c r="CM127" s="16"/>
      <c r="CN127" s="16"/>
      <c r="CO127" s="16"/>
      <c r="CP127" s="16"/>
      <c r="CQ127" s="16"/>
      <c r="CR127" s="16"/>
      <c r="CS127" s="16"/>
    </row>
    <row r="133" spans="1:91" ht="11.25">
      <c r="A133" s="1" t="s">
        <v>1</v>
      </c>
      <c r="K133" s="43"/>
      <c r="L133" s="43"/>
      <c r="M133" s="43"/>
      <c r="N133" s="43"/>
      <c r="O133" s="43"/>
      <c r="P133" s="43"/>
      <c r="Q133" s="43"/>
      <c r="R133" s="43"/>
      <c r="S133" s="43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W133" s="1" t="s">
        <v>2</v>
      </c>
      <c r="BL133" s="43"/>
      <c r="BM133" s="43"/>
      <c r="BN133" s="43"/>
      <c r="BO133" s="43"/>
      <c r="BP133" s="43"/>
      <c r="BQ133" s="43"/>
      <c r="BR133" s="43"/>
      <c r="BS133" s="43"/>
      <c r="BT133" s="43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</row>
    <row r="134" spans="11:91" ht="11.25" customHeight="1">
      <c r="K134" s="55" t="s">
        <v>3</v>
      </c>
      <c r="L134" s="55"/>
      <c r="M134" s="55"/>
      <c r="N134" s="55"/>
      <c r="O134" s="55"/>
      <c r="P134" s="55"/>
      <c r="Q134" s="55"/>
      <c r="R134" s="55"/>
      <c r="S134" s="55"/>
      <c r="U134" s="55" t="s">
        <v>4</v>
      </c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W134" s="1" t="s">
        <v>5</v>
      </c>
      <c r="BL134" s="55" t="s">
        <v>3</v>
      </c>
      <c r="BM134" s="55"/>
      <c r="BN134" s="55"/>
      <c r="BO134" s="55"/>
      <c r="BP134" s="55"/>
      <c r="BQ134" s="55"/>
      <c r="BR134" s="55"/>
      <c r="BS134" s="55"/>
      <c r="BT134" s="55"/>
      <c r="BV134" s="55" t="s">
        <v>4</v>
      </c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</row>
    <row r="136" spans="1:38" ht="11.25">
      <c r="A136" s="1" t="s">
        <v>6</v>
      </c>
      <c r="K136" s="43"/>
      <c r="L136" s="43"/>
      <c r="M136" s="43"/>
      <c r="N136" s="43"/>
      <c r="O136" s="43"/>
      <c r="P136" s="43"/>
      <c r="Q136" s="43"/>
      <c r="R136" s="43"/>
      <c r="S136" s="43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</row>
    <row r="137" spans="11:38" ht="11.25">
      <c r="K137" s="55" t="s">
        <v>3</v>
      </c>
      <c r="L137" s="55"/>
      <c r="M137" s="55"/>
      <c r="N137" s="55"/>
      <c r="O137" s="55"/>
      <c r="P137" s="55"/>
      <c r="Q137" s="55"/>
      <c r="R137" s="55"/>
      <c r="S137" s="55"/>
      <c r="U137" s="55" t="s">
        <v>4</v>
      </c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</row>
    <row r="138" spans="11:97" ht="11.25">
      <c r="K138" s="3"/>
      <c r="L138" s="3"/>
      <c r="M138" s="3"/>
      <c r="N138" s="3"/>
      <c r="O138" s="3"/>
      <c r="P138" s="3"/>
      <c r="Q138" s="3"/>
      <c r="R138" s="3"/>
      <c r="S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P138" s="4" t="s">
        <v>7</v>
      </c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</row>
    <row r="139" spans="11:97" ht="11.25" customHeight="1">
      <c r="K139" s="3"/>
      <c r="L139" s="3"/>
      <c r="M139" s="3"/>
      <c r="N139" s="3"/>
      <c r="O139" s="3"/>
      <c r="P139" s="3"/>
      <c r="Q139" s="3"/>
      <c r="R139" s="3"/>
      <c r="S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BJ139" s="55" t="s">
        <v>8</v>
      </c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</row>
    <row r="140" spans="11:97" ht="11.25">
      <c r="K140" s="3"/>
      <c r="L140" s="3"/>
      <c r="M140" s="3"/>
      <c r="N140" s="3"/>
      <c r="O140" s="3"/>
      <c r="P140" s="3"/>
      <c r="Q140" s="3"/>
      <c r="R140" s="3"/>
      <c r="S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P140" s="1" t="s">
        <v>1</v>
      </c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P140" s="43"/>
      <c r="BQ140" s="43"/>
      <c r="BR140" s="43"/>
      <c r="BS140" s="43"/>
      <c r="BT140" s="43"/>
      <c r="BU140" s="43"/>
      <c r="BV140" s="43"/>
      <c r="BW140" s="43"/>
      <c r="BX140" s="43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</row>
    <row r="141" spans="42:97" ht="11.25" customHeight="1">
      <c r="AP141" s="1" t="s">
        <v>9</v>
      </c>
      <c r="BC141" s="55" t="s">
        <v>10</v>
      </c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P141" s="55" t="s">
        <v>3</v>
      </c>
      <c r="BQ141" s="55"/>
      <c r="BR141" s="55"/>
      <c r="BS141" s="55"/>
      <c r="BT141" s="55"/>
      <c r="BU141" s="55"/>
      <c r="BV141" s="55"/>
      <c r="BW141" s="55"/>
      <c r="BX141" s="55"/>
      <c r="BZ141" s="55" t="s">
        <v>4</v>
      </c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</row>
    <row r="142" spans="50:90" ht="11.25"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K142" s="3"/>
      <c r="BL142" s="3"/>
      <c r="BM142" s="3"/>
      <c r="BN142" s="3"/>
      <c r="BO142" s="3"/>
      <c r="BP142" s="3"/>
      <c r="BQ142" s="3"/>
      <c r="BR142" s="3"/>
      <c r="BS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</row>
    <row r="143" spans="1:48" ht="11.25">
      <c r="A143" s="1" t="s">
        <v>11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U143" s="43"/>
      <c r="V143" s="43"/>
      <c r="W143" s="43"/>
      <c r="X143" s="43"/>
      <c r="Y143" s="43"/>
      <c r="Z143" s="43"/>
      <c r="AA143" s="43"/>
      <c r="AB143" s="43"/>
      <c r="AC143" s="43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8:48" ht="11.25" customHeight="1">
      <c r="H144" s="55" t="s">
        <v>10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U144" s="55" t="s">
        <v>3</v>
      </c>
      <c r="V144" s="55"/>
      <c r="W144" s="55"/>
      <c r="X144" s="55"/>
      <c r="Y144" s="55"/>
      <c r="Z144" s="55"/>
      <c r="AA144" s="55"/>
      <c r="AB144" s="55"/>
      <c r="AC144" s="55"/>
      <c r="AE144" s="55" t="s">
        <v>4</v>
      </c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</row>
    <row r="146" spans="1:21" ht="12.75" customHeight="1">
      <c r="A146" s="5" t="s">
        <v>12</v>
      </c>
      <c r="B146" s="43">
        <v>12</v>
      </c>
      <c r="C146" s="43"/>
      <c r="D146" s="6" t="s">
        <v>12</v>
      </c>
      <c r="E146" s="43" t="s">
        <v>262</v>
      </c>
      <c r="F146" s="43"/>
      <c r="G146" s="43"/>
      <c r="H146" s="43"/>
      <c r="I146" s="43"/>
      <c r="J146" s="43"/>
      <c r="K146" s="43"/>
      <c r="L146" s="43"/>
      <c r="M146" s="43"/>
      <c r="N146" s="43"/>
      <c r="P146" s="44">
        <v>20</v>
      </c>
      <c r="Q146" s="44"/>
      <c r="R146" s="43">
        <v>15</v>
      </c>
      <c r="S146" s="43"/>
      <c r="T146" s="43"/>
      <c r="U146" s="2" t="s">
        <v>13</v>
      </c>
    </row>
  </sheetData>
  <sheetProtection/>
  <mergeCells count="992">
    <mergeCell ref="U134:AL134"/>
    <mergeCell ref="BL134:BT134"/>
    <mergeCell ref="BV134:CM134"/>
    <mergeCell ref="K133:S133"/>
    <mergeCell ref="U133:AL133"/>
    <mergeCell ref="BC140:BN140"/>
    <mergeCell ref="BJ138:CS138"/>
    <mergeCell ref="BJ139:CS139"/>
    <mergeCell ref="BL133:BT133"/>
    <mergeCell ref="BV133:CM133"/>
    <mergeCell ref="K136:S136"/>
    <mergeCell ref="U136:AL136"/>
    <mergeCell ref="K137:S137"/>
    <mergeCell ref="U137:AL137"/>
    <mergeCell ref="K134:S134"/>
    <mergeCell ref="BC141:BN141"/>
    <mergeCell ref="BP141:BX141"/>
    <mergeCell ref="BZ141:CS141"/>
    <mergeCell ref="H144:S144"/>
    <mergeCell ref="U144:AC144"/>
    <mergeCell ref="AE144:AV144"/>
    <mergeCell ref="AE143:AV143"/>
    <mergeCell ref="CJ2:CS2"/>
    <mergeCell ref="CJ3:CS3"/>
    <mergeCell ref="AG4:AI4"/>
    <mergeCell ref="AJ4:AU4"/>
    <mergeCell ref="AW4:AX4"/>
    <mergeCell ref="AY4:BA4"/>
    <mergeCell ref="CJ4:CS4"/>
    <mergeCell ref="BP140:BX140"/>
    <mergeCell ref="BZ140:CS140"/>
    <mergeCell ref="B146:C146"/>
    <mergeCell ref="E146:N146"/>
    <mergeCell ref="P146:Q146"/>
    <mergeCell ref="R146:T146"/>
    <mergeCell ref="H143:S143"/>
    <mergeCell ref="U143:AC143"/>
    <mergeCell ref="CJ5:CS5"/>
    <mergeCell ref="A6:S6"/>
    <mergeCell ref="T6:CB6"/>
    <mergeCell ref="CJ6:CS6"/>
    <mergeCell ref="A8:S8"/>
    <mergeCell ref="T8:CB8"/>
    <mergeCell ref="CJ8:CS8"/>
    <mergeCell ref="A7:S7"/>
    <mergeCell ref="T7:CB7"/>
    <mergeCell ref="CJ7:CS7"/>
    <mergeCell ref="CJ11:CS11"/>
    <mergeCell ref="A12:S12"/>
    <mergeCell ref="CJ12:CS12"/>
    <mergeCell ref="A9:S9"/>
    <mergeCell ref="T9:CB10"/>
    <mergeCell ref="CJ9:CS9"/>
    <mergeCell ref="A10:S10"/>
    <mergeCell ref="CJ10:CS10"/>
    <mergeCell ref="A16:U18"/>
    <mergeCell ref="V16:X18"/>
    <mergeCell ref="Y16:AA18"/>
    <mergeCell ref="AB16:AK18"/>
    <mergeCell ref="AL16:CI17"/>
    <mergeCell ref="A11:S11"/>
    <mergeCell ref="T11:CB12"/>
    <mergeCell ref="CJ16:CS18"/>
    <mergeCell ref="AL18:AU18"/>
    <mergeCell ref="AV18:BE18"/>
    <mergeCell ref="BF18:BO18"/>
    <mergeCell ref="BP18:BY18"/>
    <mergeCell ref="BZ18:CI18"/>
    <mergeCell ref="A19:U19"/>
    <mergeCell ref="V19:X19"/>
    <mergeCell ref="Y19:AA19"/>
    <mergeCell ref="AB19:AK19"/>
    <mergeCell ref="AL19:AU19"/>
    <mergeCell ref="AV19:BE19"/>
    <mergeCell ref="BF19:BO19"/>
    <mergeCell ref="BP19:BY19"/>
    <mergeCell ref="BZ19:CI19"/>
    <mergeCell ref="CJ19:CS19"/>
    <mergeCell ref="A21:U21"/>
    <mergeCell ref="V21:X21"/>
    <mergeCell ref="Y21:AA21"/>
    <mergeCell ref="AB21:AK21"/>
    <mergeCell ref="AL21:AU21"/>
    <mergeCell ref="AV21:BE21"/>
    <mergeCell ref="BF21:BO21"/>
    <mergeCell ref="BP21:BY21"/>
    <mergeCell ref="BZ21:CI21"/>
    <mergeCell ref="CJ21:CS21"/>
    <mergeCell ref="A22:U22"/>
    <mergeCell ref="V22:X22"/>
    <mergeCell ref="Y22:AA22"/>
    <mergeCell ref="AB22:AK22"/>
    <mergeCell ref="AL22:AU22"/>
    <mergeCell ref="AV22:BE22"/>
    <mergeCell ref="BF22:BO22"/>
    <mergeCell ref="BP22:BY22"/>
    <mergeCell ref="BZ22:CI22"/>
    <mergeCell ref="CJ22:CS22"/>
    <mergeCell ref="A23:U23"/>
    <mergeCell ref="V23:X23"/>
    <mergeCell ref="Y23:AA23"/>
    <mergeCell ref="AB23:AK23"/>
    <mergeCell ref="AL23:AU23"/>
    <mergeCell ref="AV23:BE23"/>
    <mergeCell ref="BF23:BO23"/>
    <mergeCell ref="BP23:BY23"/>
    <mergeCell ref="BZ23:CI23"/>
    <mergeCell ref="CJ23:CS23"/>
    <mergeCell ref="A24:U24"/>
    <mergeCell ref="V24:X24"/>
    <mergeCell ref="Y24:AA24"/>
    <mergeCell ref="AB24:AK24"/>
    <mergeCell ref="AL24:AU24"/>
    <mergeCell ref="AV24:BE24"/>
    <mergeCell ref="BF24:BO24"/>
    <mergeCell ref="BP24:BY24"/>
    <mergeCell ref="BZ24:CI24"/>
    <mergeCell ref="CJ24:CS24"/>
    <mergeCell ref="A25:U25"/>
    <mergeCell ref="V25:X25"/>
    <mergeCell ref="Y25:AA25"/>
    <mergeCell ref="AB25:AK25"/>
    <mergeCell ref="AL25:AU25"/>
    <mergeCell ref="AV25:BE25"/>
    <mergeCell ref="BF25:BO25"/>
    <mergeCell ref="BP25:BY25"/>
    <mergeCell ref="BZ25:CI25"/>
    <mergeCell ref="CJ25:CS25"/>
    <mergeCell ref="A26:U26"/>
    <mergeCell ref="V26:X26"/>
    <mergeCell ref="Y26:AA26"/>
    <mergeCell ref="AB26:AK26"/>
    <mergeCell ref="AL26:AU26"/>
    <mergeCell ref="AV26:BE26"/>
    <mergeCell ref="BF26:BO26"/>
    <mergeCell ref="BP26:BY26"/>
    <mergeCell ref="BZ26:CI26"/>
    <mergeCell ref="CJ26:CS26"/>
    <mergeCell ref="A27:U27"/>
    <mergeCell ref="V27:X27"/>
    <mergeCell ref="Y27:AA27"/>
    <mergeCell ref="AB27:AK27"/>
    <mergeCell ref="AL27:AU27"/>
    <mergeCell ref="AV27:BE27"/>
    <mergeCell ref="BF27:BO27"/>
    <mergeCell ref="BP27:BY27"/>
    <mergeCell ref="BZ27:CI27"/>
    <mergeCell ref="CJ27:CS27"/>
    <mergeCell ref="A28:U28"/>
    <mergeCell ref="V28:X28"/>
    <mergeCell ref="Y28:AA28"/>
    <mergeCell ref="AB28:AK28"/>
    <mergeCell ref="AL28:AU28"/>
    <mergeCell ref="AV28:BE28"/>
    <mergeCell ref="BF28:BO28"/>
    <mergeCell ref="BP28:BY28"/>
    <mergeCell ref="BZ28:CI28"/>
    <mergeCell ref="CJ28:CS28"/>
    <mergeCell ref="A29:U29"/>
    <mergeCell ref="V29:X29"/>
    <mergeCell ref="Y29:AA29"/>
    <mergeCell ref="AB29:AK29"/>
    <mergeCell ref="AL29:AU29"/>
    <mergeCell ref="AV29:BE29"/>
    <mergeCell ref="BF29:BO29"/>
    <mergeCell ref="BP29:BY29"/>
    <mergeCell ref="BZ29:CI29"/>
    <mergeCell ref="CJ29:CS29"/>
    <mergeCell ref="A30:U30"/>
    <mergeCell ref="V30:X30"/>
    <mergeCell ref="Y30:AA30"/>
    <mergeCell ref="AB30:AK30"/>
    <mergeCell ref="AL30:AU30"/>
    <mergeCell ref="AV30:BE30"/>
    <mergeCell ref="BF30:BO30"/>
    <mergeCell ref="BP30:BY30"/>
    <mergeCell ref="BZ30:CI30"/>
    <mergeCell ref="CJ30:CS30"/>
    <mergeCell ref="A31:U31"/>
    <mergeCell ref="V31:X31"/>
    <mergeCell ref="Y31:AA31"/>
    <mergeCell ref="AB31:AK31"/>
    <mergeCell ref="AL31:AU31"/>
    <mergeCell ref="AV31:BE31"/>
    <mergeCell ref="BF31:BO31"/>
    <mergeCell ref="BP31:BY31"/>
    <mergeCell ref="BZ31:CI31"/>
    <mergeCell ref="CJ31:CS31"/>
    <mergeCell ref="A32:U32"/>
    <mergeCell ref="V32:X32"/>
    <mergeCell ref="Y32:AA32"/>
    <mergeCell ref="AB32:AK32"/>
    <mergeCell ref="AL32:AU32"/>
    <mergeCell ref="AV32:BE32"/>
    <mergeCell ref="BF32:BO32"/>
    <mergeCell ref="BP32:BY32"/>
    <mergeCell ref="BZ32:CI32"/>
    <mergeCell ref="CJ32:CS32"/>
    <mergeCell ref="A33:U33"/>
    <mergeCell ref="V33:X33"/>
    <mergeCell ref="Y33:AA33"/>
    <mergeCell ref="AB33:AK33"/>
    <mergeCell ref="AL33:AU33"/>
    <mergeCell ref="AV33:BE33"/>
    <mergeCell ref="BF33:BO33"/>
    <mergeCell ref="BP33:BY33"/>
    <mergeCell ref="BZ33:CI33"/>
    <mergeCell ref="CJ33:CS33"/>
    <mergeCell ref="A34:U34"/>
    <mergeCell ref="V34:X34"/>
    <mergeCell ref="Y34:AA34"/>
    <mergeCell ref="AB34:AK34"/>
    <mergeCell ref="AL34:AU34"/>
    <mergeCell ref="AV34:BE34"/>
    <mergeCell ref="BF34:BO34"/>
    <mergeCell ref="BP34:BY34"/>
    <mergeCell ref="BZ34:CI34"/>
    <mergeCell ref="CJ34:CS34"/>
    <mergeCell ref="A35:U35"/>
    <mergeCell ref="V35:X35"/>
    <mergeCell ref="Y35:AA35"/>
    <mergeCell ref="AB35:AK35"/>
    <mergeCell ref="AL35:AU35"/>
    <mergeCell ref="AV35:BE35"/>
    <mergeCell ref="BF35:BO35"/>
    <mergeCell ref="BP35:BY35"/>
    <mergeCell ref="BZ35:CI35"/>
    <mergeCell ref="CJ35:CS35"/>
    <mergeCell ref="A36:U36"/>
    <mergeCell ref="V36:X36"/>
    <mergeCell ref="Y36:AA36"/>
    <mergeCell ref="AB36:AK36"/>
    <mergeCell ref="AL36:AU36"/>
    <mergeCell ref="AV36:BE36"/>
    <mergeCell ref="BF36:BO36"/>
    <mergeCell ref="BP36:BY36"/>
    <mergeCell ref="BZ36:CI36"/>
    <mergeCell ref="CJ36:CS36"/>
    <mergeCell ref="A37:U37"/>
    <mergeCell ref="V37:X37"/>
    <mergeCell ref="Y37:AA37"/>
    <mergeCell ref="AB37:AK37"/>
    <mergeCell ref="AL37:AU37"/>
    <mergeCell ref="AV37:BE37"/>
    <mergeCell ref="BF37:BO37"/>
    <mergeCell ref="BP37:BY37"/>
    <mergeCell ref="BZ37:CI37"/>
    <mergeCell ref="CJ37:CS37"/>
    <mergeCell ref="A38:U38"/>
    <mergeCell ref="V38:X38"/>
    <mergeCell ref="Y38:AA38"/>
    <mergeCell ref="AB38:AK38"/>
    <mergeCell ref="AL38:AU38"/>
    <mergeCell ref="AV38:BE38"/>
    <mergeCell ref="BF38:BO38"/>
    <mergeCell ref="BP38:BY38"/>
    <mergeCell ref="BZ38:CI38"/>
    <mergeCell ref="CJ38:CS38"/>
    <mergeCell ref="A39:U39"/>
    <mergeCell ref="V39:X39"/>
    <mergeCell ref="Y39:AA39"/>
    <mergeCell ref="AB39:AK39"/>
    <mergeCell ref="AL39:AU39"/>
    <mergeCell ref="AV39:BE39"/>
    <mergeCell ref="BF39:BO39"/>
    <mergeCell ref="BP39:BY39"/>
    <mergeCell ref="BZ39:CI39"/>
    <mergeCell ref="CJ39:CS39"/>
    <mergeCell ref="A40:U40"/>
    <mergeCell ref="V40:X40"/>
    <mergeCell ref="Y40:AA40"/>
    <mergeCell ref="AB40:AK40"/>
    <mergeCell ref="AL40:AU40"/>
    <mergeCell ref="AV40:BE40"/>
    <mergeCell ref="BF40:BO40"/>
    <mergeCell ref="BP40:BY40"/>
    <mergeCell ref="BZ40:CI40"/>
    <mergeCell ref="CJ40:CS40"/>
    <mergeCell ref="A41:U41"/>
    <mergeCell ref="V41:X41"/>
    <mergeCell ref="Y41:AA41"/>
    <mergeCell ref="AB41:AK41"/>
    <mergeCell ref="AL41:AU41"/>
    <mergeCell ref="AV41:BE41"/>
    <mergeCell ref="BF41:BO41"/>
    <mergeCell ref="BP41:BY41"/>
    <mergeCell ref="BZ41:CI41"/>
    <mergeCell ref="CJ41:CS41"/>
    <mergeCell ref="A43:U45"/>
    <mergeCell ref="V43:X45"/>
    <mergeCell ref="Y43:AA45"/>
    <mergeCell ref="AB43:AK45"/>
    <mergeCell ref="AL43:CI44"/>
    <mergeCell ref="CJ43:CS45"/>
    <mergeCell ref="AL45:AU45"/>
    <mergeCell ref="AV45:BE45"/>
    <mergeCell ref="BF45:BO45"/>
    <mergeCell ref="BP45:BY45"/>
    <mergeCell ref="BZ45:CI45"/>
    <mergeCell ref="A46:U46"/>
    <mergeCell ref="V46:X46"/>
    <mergeCell ref="Y46:AA46"/>
    <mergeCell ref="AB46:AK46"/>
    <mergeCell ref="AL46:AU46"/>
    <mergeCell ref="AV46:BE46"/>
    <mergeCell ref="BF46:BO46"/>
    <mergeCell ref="BP46:BY46"/>
    <mergeCell ref="BZ46:CI46"/>
    <mergeCell ref="CJ46:CS46"/>
    <mergeCell ref="A48:U48"/>
    <mergeCell ref="V48:X48"/>
    <mergeCell ref="Y48:AA48"/>
    <mergeCell ref="AB48:AK48"/>
    <mergeCell ref="AL48:AU48"/>
    <mergeCell ref="AV48:BE48"/>
    <mergeCell ref="BF48:BO48"/>
    <mergeCell ref="BP48:BY48"/>
    <mergeCell ref="BZ48:CI48"/>
    <mergeCell ref="CJ48:CS48"/>
    <mergeCell ref="A49:U49"/>
    <mergeCell ref="V49:X49"/>
    <mergeCell ref="Y49:AA49"/>
    <mergeCell ref="AB49:AK49"/>
    <mergeCell ref="AL49:AU49"/>
    <mergeCell ref="AV49:BE49"/>
    <mergeCell ref="BF49:BO49"/>
    <mergeCell ref="BP49:BY49"/>
    <mergeCell ref="BZ49:CI49"/>
    <mergeCell ref="CJ49:CS49"/>
    <mergeCell ref="A50:U50"/>
    <mergeCell ref="V50:X50"/>
    <mergeCell ref="Y50:AA50"/>
    <mergeCell ref="AB50:AK50"/>
    <mergeCell ref="AL50:AU50"/>
    <mergeCell ref="AV50:BE50"/>
    <mergeCell ref="BF50:BO50"/>
    <mergeCell ref="BP50:BY50"/>
    <mergeCell ref="BZ50:CI50"/>
    <mergeCell ref="CJ50:CS50"/>
    <mergeCell ref="A51:U51"/>
    <mergeCell ref="V51:X51"/>
    <mergeCell ref="Y51:AA51"/>
    <mergeCell ref="AB51:AK51"/>
    <mergeCell ref="AL51:AU51"/>
    <mergeCell ref="AV51:BE51"/>
    <mergeCell ref="BF51:BO51"/>
    <mergeCell ref="BP51:BY51"/>
    <mergeCell ref="BZ51:CI51"/>
    <mergeCell ref="CJ51:CS51"/>
    <mergeCell ref="A52:U52"/>
    <mergeCell ref="V52:X52"/>
    <mergeCell ref="Y52:AA52"/>
    <mergeCell ref="AB52:AK52"/>
    <mergeCell ref="AL52:AU52"/>
    <mergeCell ref="AV52:BE52"/>
    <mergeCell ref="BF52:BO52"/>
    <mergeCell ref="BP52:BY52"/>
    <mergeCell ref="BZ52:CI52"/>
    <mergeCell ref="CJ52:CS52"/>
    <mergeCell ref="A53:U53"/>
    <mergeCell ref="V53:X53"/>
    <mergeCell ref="Y53:AA53"/>
    <mergeCell ref="AB53:AK53"/>
    <mergeCell ref="AL53:AU53"/>
    <mergeCell ref="AV53:BE53"/>
    <mergeCell ref="BF53:BO53"/>
    <mergeCell ref="BP53:BY53"/>
    <mergeCell ref="BZ53:CI53"/>
    <mergeCell ref="CJ53:CS53"/>
    <mergeCell ref="A54:U54"/>
    <mergeCell ref="V54:X54"/>
    <mergeCell ref="Y54:AA54"/>
    <mergeCell ref="AB54:AK54"/>
    <mergeCell ref="AL54:AU54"/>
    <mergeCell ref="AV54:BE54"/>
    <mergeCell ref="BF54:BO54"/>
    <mergeCell ref="BP54:BY54"/>
    <mergeCell ref="BZ54:CI54"/>
    <mergeCell ref="CJ54:CS54"/>
    <mergeCell ref="A55:U55"/>
    <mergeCell ref="V55:X55"/>
    <mergeCell ref="Y55:AA55"/>
    <mergeCell ref="AB55:AK55"/>
    <mergeCell ref="AL55:AU55"/>
    <mergeCell ref="AV55:BE55"/>
    <mergeCell ref="BF55:BO55"/>
    <mergeCell ref="BP55:BY55"/>
    <mergeCell ref="BZ55:CI55"/>
    <mergeCell ref="CJ55:CS55"/>
    <mergeCell ref="A56:U56"/>
    <mergeCell ref="V56:X56"/>
    <mergeCell ref="Y56:AA56"/>
    <mergeCell ref="AB56:AK56"/>
    <mergeCell ref="AL56:AU56"/>
    <mergeCell ref="AV56:BE56"/>
    <mergeCell ref="BF56:BO56"/>
    <mergeCell ref="BP56:BY56"/>
    <mergeCell ref="BZ56:CI56"/>
    <mergeCell ref="CJ56:CS56"/>
    <mergeCell ref="A57:U57"/>
    <mergeCell ref="V57:X57"/>
    <mergeCell ref="Y57:AA57"/>
    <mergeCell ref="AB57:AK57"/>
    <mergeCell ref="AL57:AU57"/>
    <mergeCell ref="AV57:BE57"/>
    <mergeCell ref="BF57:BO57"/>
    <mergeCell ref="BP57:BY57"/>
    <mergeCell ref="BZ57:CI57"/>
    <mergeCell ref="CJ57:CS57"/>
    <mergeCell ref="A58:U58"/>
    <mergeCell ref="V58:X58"/>
    <mergeCell ref="Y58:AA58"/>
    <mergeCell ref="AB58:AK58"/>
    <mergeCell ref="AL58:AU58"/>
    <mergeCell ref="AV58:BE58"/>
    <mergeCell ref="BF58:BO58"/>
    <mergeCell ref="BP58:BY58"/>
    <mergeCell ref="BZ58:CI58"/>
    <mergeCell ref="CJ58:CS58"/>
    <mergeCell ref="A59:U59"/>
    <mergeCell ref="V59:X59"/>
    <mergeCell ref="Y59:AA59"/>
    <mergeCell ref="AB59:AK59"/>
    <mergeCell ref="AL59:AU59"/>
    <mergeCell ref="AV59:BE59"/>
    <mergeCell ref="BF59:BO59"/>
    <mergeCell ref="BP59:BY59"/>
    <mergeCell ref="BZ59:CI59"/>
    <mergeCell ref="CJ59:CS59"/>
    <mergeCell ref="A60:U60"/>
    <mergeCell ref="V60:X60"/>
    <mergeCell ref="Y60:AA60"/>
    <mergeCell ref="AB60:AK60"/>
    <mergeCell ref="AL60:AU60"/>
    <mergeCell ref="AV60:BE60"/>
    <mergeCell ref="BF60:BO60"/>
    <mergeCell ref="BP60:BY60"/>
    <mergeCell ref="BZ60:CI60"/>
    <mergeCell ref="CJ60:CS60"/>
    <mergeCell ref="A61:U61"/>
    <mergeCell ref="V61:X61"/>
    <mergeCell ref="Y61:AA61"/>
    <mergeCell ref="AB61:AK61"/>
    <mergeCell ref="AL61:AU61"/>
    <mergeCell ref="AV61:BE61"/>
    <mergeCell ref="BF61:BO61"/>
    <mergeCell ref="BP61:BY61"/>
    <mergeCell ref="BZ61:CI61"/>
    <mergeCell ref="CJ61:CS61"/>
    <mergeCell ref="A62:U62"/>
    <mergeCell ref="V62:X62"/>
    <mergeCell ref="Y62:AA62"/>
    <mergeCell ref="AB62:AK62"/>
    <mergeCell ref="AL62:AU62"/>
    <mergeCell ref="AV62:BE62"/>
    <mergeCell ref="BF62:BO62"/>
    <mergeCell ref="BP62:BY62"/>
    <mergeCell ref="BZ62:CI62"/>
    <mergeCell ref="CJ62:CS62"/>
    <mergeCell ref="A63:U63"/>
    <mergeCell ref="V63:X63"/>
    <mergeCell ref="Y63:AA63"/>
    <mergeCell ref="AB63:AK63"/>
    <mergeCell ref="AL63:AU63"/>
    <mergeCell ref="AV63:BE63"/>
    <mergeCell ref="BF63:BO63"/>
    <mergeCell ref="BP63:BY63"/>
    <mergeCell ref="BZ63:CI63"/>
    <mergeCell ref="CJ63:CS63"/>
    <mergeCell ref="A64:U64"/>
    <mergeCell ref="V64:X64"/>
    <mergeCell ref="Y64:AA64"/>
    <mergeCell ref="AB64:AK64"/>
    <mergeCell ref="AL64:AU64"/>
    <mergeCell ref="AV64:BE64"/>
    <mergeCell ref="BF64:BO64"/>
    <mergeCell ref="BP64:BY64"/>
    <mergeCell ref="BZ64:CI64"/>
    <mergeCell ref="CJ64:CS64"/>
    <mergeCell ref="A65:U65"/>
    <mergeCell ref="V65:X65"/>
    <mergeCell ref="Y65:AA65"/>
    <mergeCell ref="AB65:AK65"/>
    <mergeCell ref="AL65:AU65"/>
    <mergeCell ref="AV65:BE65"/>
    <mergeCell ref="BF65:BO65"/>
    <mergeCell ref="BP65:BY65"/>
    <mergeCell ref="BZ65:CI65"/>
    <mergeCell ref="CJ65:CS65"/>
    <mergeCell ref="A67:U69"/>
    <mergeCell ref="V67:X69"/>
    <mergeCell ref="Y67:AA69"/>
    <mergeCell ref="AB67:AK69"/>
    <mergeCell ref="AL67:CI68"/>
    <mergeCell ref="CJ67:CS69"/>
    <mergeCell ref="AL69:AU69"/>
    <mergeCell ref="AV69:BE69"/>
    <mergeCell ref="BF69:BO69"/>
    <mergeCell ref="BP69:BY69"/>
    <mergeCell ref="BZ69:CI69"/>
    <mergeCell ref="A70:U70"/>
    <mergeCell ref="V70:X70"/>
    <mergeCell ref="Y70:AA70"/>
    <mergeCell ref="AB70:AK70"/>
    <mergeCell ref="AL70:AU70"/>
    <mergeCell ref="AV70:BE70"/>
    <mergeCell ref="BF70:BO70"/>
    <mergeCell ref="BP70:BY70"/>
    <mergeCell ref="BZ70:CI70"/>
    <mergeCell ref="CJ70:CS70"/>
    <mergeCell ref="A72:U72"/>
    <mergeCell ref="V72:X72"/>
    <mergeCell ref="Y72:AA72"/>
    <mergeCell ref="AB72:AK72"/>
    <mergeCell ref="AL72:AU72"/>
    <mergeCell ref="AV72:BE72"/>
    <mergeCell ref="BF72:BO72"/>
    <mergeCell ref="BP72:BY72"/>
    <mergeCell ref="BZ72:CI72"/>
    <mergeCell ref="CJ72:CS72"/>
    <mergeCell ref="A73:U73"/>
    <mergeCell ref="V73:X73"/>
    <mergeCell ref="Y73:AA73"/>
    <mergeCell ref="AB73:AK73"/>
    <mergeCell ref="AL73:AU73"/>
    <mergeCell ref="AV73:BE73"/>
    <mergeCell ref="BF73:BO73"/>
    <mergeCell ref="BP73:BY73"/>
    <mergeCell ref="BZ73:CI73"/>
    <mergeCell ref="CJ73:CS73"/>
    <mergeCell ref="A74:U74"/>
    <mergeCell ref="V74:X74"/>
    <mergeCell ref="Y74:AA74"/>
    <mergeCell ref="AB74:AK74"/>
    <mergeCell ref="AL74:AU74"/>
    <mergeCell ref="AV74:BE74"/>
    <mergeCell ref="BF74:BO74"/>
    <mergeCell ref="BP74:BY74"/>
    <mergeCell ref="BZ74:CI74"/>
    <mergeCell ref="CJ74:CS74"/>
    <mergeCell ref="A75:U75"/>
    <mergeCell ref="V75:X75"/>
    <mergeCell ref="Y75:AA75"/>
    <mergeCell ref="AB75:AK75"/>
    <mergeCell ref="AL75:AU75"/>
    <mergeCell ref="AV75:BE75"/>
    <mergeCell ref="BF75:BO75"/>
    <mergeCell ref="BP75:BY75"/>
    <mergeCell ref="BZ75:CI75"/>
    <mergeCell ref="CJ75:CS75"/>
    <mergeCell ref="A76:U76"/>
    <mergeCell ref="V76:X76"/>
    <mergeCell ref="Y76:AA76"/>
    <mergeCell ref="AB76:AK76"/>
    <mergeCell ref="AL76:AU76"/>
    <mergeCell ref="AV76:BE76"/>
    <mergeCell ref="BF76:BO76"/>
    <mergeCell ref="BP76:BY76"/>
    <mergeCell ref="BZ76:CI76"/>
    <mergeCell ref="CJ76:CS76"/>
    <mergeCell ref="A77:U77"/>
    <mergeCell ref="V77:X77"/>
    <mergeCell ref="Y77:AA77"/>
    <mergeCell ref="AB77:AK77"/>
    <mergeCell ref="AL77:AU77"/>
    <mergeCell ref="AV77:BE77"/>
    <mergeCell ref="BF77:BO77"/>
    <mergeCell ref="BP77:BY77"/>
    <mergeCell ref="BZ77:CI77"/>
    <mergeCell ref="CJ77:CS77"/>
    <mergeCell ref="A78:U78"/>
    <mergeCell ref="V78:X78"/>
    <mergeCell ref="Y78:AA78"/>
    <mergeCell ref="AB78:AK78"/>
    <mergeCell ref="AL78:AU78"/>
    <mergeCell ref="AV78:BE78"/>
    <mergeCell ref="BF78:BO78"/>
    <mergeCell ref="BP78:BY78"/>
    <mergeCell ref="BZ78:CI78"/>
    <mergeCell ref="CJ78:CS78"/>
    <mergeCell ref="A79:U79"/>
    <mergeCell ref="V79:X79"/>
    <mergeCell ref="Y79:AA79"/>
    <mergeCell ref="AB79:AK79"/>
    <mergeCell ref="AL79:AU79"/>
    <mergeCell ref="AV79:BE79"/>
    <mergeCell ref="BF79:BO79"/>
    <mergeCell ref="BP79:BY79"/>
    <mergeCell ref="BZ79:CI79"/>
    <mergeCell ref="CJ79:CS79"/>
    <mergeCell ref="A80:U80"/>
    <mergeCell ref="V80:X80"/>
    <mergeCell ref="Y80:AA80"/>
    <mergeCell ref="AB80:AK80"/>
    <mergeCell ref="AL80:AU80"/>
    <mergeCell ref="AV80:BE80"/>
    <mergeCell ref="BF80:BO80"/>
    <mergeCell ref="BP80:BY80"/>
    <mergeCell ref="BZ80:CI80"/>
    <mergeCell ref="CJ80:CS80"/>
    <mergeCell ref="A81:U81"/>
    <mergeCell ref="V81:X81"/>
    <mergeCell ref="Y81:AA81"/>
    <mergeCell ref="AB81:AK81"/>
    <mergeCell ref="AL81:AU81"/>
    <mergeCell ref="AV81:BE81"/>
    <mergeCell ref="BF81:BO81"/>
    <mergeCell ref="BP81:BY81"/>
    <mergeCell ref="BZ81:CI81"/>
    <mergeCell ref="CJ81:CS81"/>
    <mergeCell ref="A82:U82"/>
    <mergeCell ref="V82:X82"/>
    <mergeCell ref="Y82:AA82"/>
    <mergeCell ref="AB82:AK82"/>
    <mergeCell ref="AL82:AU82"/>
    <mergeCell ref="AV82:BE82"/>
    <mergeCell ref="BF82:BO82"/>
    <mergeCell ref="BP82:BY82"/>
    <mergeCell ref="BZ82:CI82"/>
    <mergeCell ref="CJ82:CS82"/>
    <mergeCell ref="A83:U83"/>
    <mergeCell ref="V83:X83"/>
    <mergeCell ref="Y83:AA83"/>
    <mergeCell ref="AB83:AK83"/>
    <mergeCell ref="AL83:AU83"/>
    <mergeCell ref="AV83:BE83"/>
    <mergeCell ref="BF83:BO83"/>
    <mergeCell ref="BP83:BY83"/>
    <mergeCell ref="BZ83:CI83"/>
    <mergeCell ref="CJ83:CS83"/>
    <mergeCell ref="A84:U84"/>
    <mergeCell ref="V84:X84"/>
    <mergeCell ref="Y84:AA84"/>
    <mergeCell ref="AB84:AK84"/>
    <mergeCell ref="AL84:AU84"/>
    <mergeCell ref="AV84:BE84"/>
    <mergeCell ref="BF84:BO84"/>
    <mergeCell ref="BP84:BY84"/>
    <mergeCell ref="BZ84:CI84"/>
    <mergeCell ref="CJ84:CS84"/>
    <mergeCell ref="A85:U85"/>
    <mergeCell ref="V85:X85"/>
    <mergeCell ref="Y85:AA85"/>
    <mergeCell ref="AB85:AK85"/>
    <mergeCell ref="AL85:AU85"/>
    <mergeCell ref="AV85:BE85"/>
    <mergeCell ref="BF85:BO85"/>
    <mergeCell ref="BP85:BY85"/>
    <mergeCell ref="BZ85:CI85"/>
    <mergeCell ref="CJ85:CS85"/>
    <mergeCell ref="A86:U86"/>
    <mergeCell ref="V86:X86"/>
    <mergeCell ref="Y86:AA86"/>
    <mergeCell ref="AB86:AK86"/>
    <mergeCell ref="AL86:AU86"/>
    <mergeCell ref="AV86:BE86"/>
    <mergeCell ref="BF86:BO86"/>
    <mergeCell ref="BP86:BY86"/>
    <mergeCell ref="BZ86:CI86"/>
    <mergeCell ref="CJ86:CS86"/>
    <mergeCell ref="A87:U87"/>
    <mergeCell ref="V87:X87"/>
    <mergeCell ref="Y87:AA87"/>
    <mergeCell ref="AB87:AK87"/>
    <mergeCell ref="AL87:AU87"/>
    <mergeCell ref="AV87:BE87"/>
    <mergeCell ref="BF87:BO87"/>
    <mergeCell ref="BP87:BY87"/>
    <mergeCell ref="BZ87:CI87"/>
    <mergeCell ref="CJ87:CS87"/>
    <mergeCell ref="A88:U88"/>
    <mergeCell ref="V88:X88"/>
    <mergeCell ref="Y88:AA88"/>
    <mergeCell ref="AB88:AK88"/>
    <mergeCell ref="AL88:AU88"/>
    <mergeCell ref="AV88:BE88"/>
    <mergeCell ref="BF88:BO88"/>
    <mergeCell ref="BP88:BY88"/>
    <mergeCell ref="BZ88:CI88"/>
    <mergeCell ref="CJ88:CS88"/>
    <mergeCell ref="A90:U92"/>
    <mergeCell ref="V90:X92"/>
    <mergeCell ref="Y90:AA92"/>
    <mergeCell ref="AB90:AK92"/>
    <mergeCell ref="AL90:CI91"/>
    <mergeCell ref="CJ90:CS92"/>
    <mergeCell ref="AL92:AU92"/>
    <mergeCell ref="AV92:BE92"/>
    <mergeCell ref="BF92:BO92"/>
    <mergeCell ref="BP92:BY92"/>
    <mergeCell ref="BZ92:CI92"/>
    <mergeCell ref="A93:U93"/>
    <mergeCell ref="V93:X93"/>
    <mergeCell ref="Y93:AA93"/>
    <mergeCell ref="AB93:AK93"/>
    <mergeCell ref="AL93:AU93"/>
    <mergeCell ref="AV93:BE93"/>
    <mergeCell ref="BF93:BO93"/>
    <mergeCell ref="BP93:BY93"/>
    <mergeCell ref="BZ93:CI93"/>
    <mergeCell ref="CJ93:CS93"/>
    <mergeCell ref="A95:U95"/>
    <mergeCell ref="V95:X95"/>
    <mergeCell ref="Y95:AA95"/>
    <mergeCell ref="AB95:AK95"/>
    <mergeCell ref="AL95:AU95"/>
    <mergeCell ref="AV95:BE95"/>
    <mergeCell ref="BF95:BO95"/>
    <mergeCell ref="BP95:BY95"/>
    <mergeCell ref="BZ95:CI95"/>
    <mergeCell ref="CJ95:CS95"/>
    <mergeCell ref="A96:U96"/>
    <mergeCell ref="V96:X96"/>
    <mergeCell ref="Y96:AA96"/>
    <mergeCell ref="AB96:AK96"/>
    <mergeCell ref="AL96:AU96"/>
    <mergeCell ref="AV96:BE96"/>
    <mergeCell ref="BF96:BO96"/>
    <mergeCell ref="BP96:BY96"/>
    <mergeCell ref="BZ96:CI96"/>
    <mergeCell ref="CJ96:CS96"/>
    <mergeCell ref="A97:U97"/>
    <mergeCell ref="V97:X97"/>
    <mergeCell ref="Y97:AA97"/>
    <mergeCell ref="AB97:AK97"/>
    <mergeCell ref="AL97:AU97"/>
    <mergeCell ref="AV97:BE97"/>
    <mergeCell ref="BF97:BO97"/>
    <mergeCell ref="BP97:BY97"/>
    <mergeCell ref="BZ97:CI97"/>
    <mergeCell ref="CJ97:CS97"/>
    <mergeCell ref="A98:U98"/>
    <mergeCell ref="V98:X98"/>
    <mergeCell ref="Y98:AA98"/>
    <mergeCell ref="AB98:AK98"/>
    <mergeCell ref="AL98:AU98"/>
    <mergeCell ref="AV98:BE98"/>
    <mergeCell ref="BF98:BO98"/>
    <mergeCell ref="BP98:BY98"/>
    <mergeCell ref="BZ98:CI98"/>
    <mergeCell ref="CJ98:CS98"/>
    <mergeCell ref="A99:U99"/>
    <mergeCell ref="V99:X99"/>
    <mergeCell ref="Y99:AA99"/>
    <mergeCell ref="AB99:AK99"/>
    <mergeCell ref="AL99:AU99"/>
    <mergeCell ref="AV99:BE99"/>
    <mergeCell ref="BF99:BO99"/>
    <mergeCell ref="BP99:BY99"/>
    <mergeCell ref="BZ99:CI99"/>
    <mergeCell ref="CJ99:CS99"/>
    <mergeCell ref="A100:U100"/>
    <mergeCell ref="V100:X100"/>
    <mergeCell ref="Y100:AA100"/>
    <mergeCell ref="AB100:AK100"/>
    <mergeCell ref="AL100:AU100"/>
    <mergeCell ref="AV100:BE100"/>
    <mergeCell ref="BF100:BO100"/>
    <mergeCell ref="BP100:BY100"/>
    <mergeCell ref="BZ100:CI100"/>
    <mergeCell ref="CJ100:CS100"/>
    <mergeCell ref="A101:U101"/>
    <mergeCell ref="V101:X101"/>
    <mergeCell ref="Y101:AA101"/>
    <mergeCell ref="AB101:AK101"/>
    <mergeCell ref="AL101:AU101"/>
    <mergeCell ref="AV101:BE101"/>
    <mergeCell ref="BF101:BO101"/>
    <mergeCell ref="BP101:BY101"/>
    <mergeCell ref="BZ101:CI101"/>
    <mergeCell ref="CJ101:CS101"/>
    <mergeCell ref="A102:U102"/>
    <mergeCell ref="V102:X102"/>
    <mergeCell ref="Y102:AA102"/>
    <mergeCell ref="AB102:AK102"/>
    <mergeCell ref="AL102:AU102"/>
    <mergeCell ref="AV102:BE102"/>
    <mergeCell ref="BF102:BO102"/>
    <mergeCell ref="BP102:BY102"/>
    <mergeCell ref="BZ102:CI102"/>
    <mergeCell ref="CJ102:CS102"/>
    <mergeCell ref="A103:U103"/>
    <mergeCell ref="V103:X103"/>
    <mergeCell ref="Y103:AA103"/>
    <mergeCell ref="AB103:AK103"/>
    <mergeCell ref="AL103:AU103"/>
    <mergeCell ref="AV103:BE103"/>
    <mergeCell ref="BF103:BO103"/>
    <mergeCell ref="BP103:BY103"/>
    <mergeCell ref="BZ103:CI103"/>
    <mergeCell ref="CJ103:CS103"/>
    <mergeCell ref="A104:U104"/>
    <mergeCell ref="V104:X104"/>
    <mergeCell ref="Y104:AA104"/>
    <mergeCell ref="AB104:AK104"/>
    <mergeCell ref="AL104:AU104"/>
    <mergeCell ref="AV104:BE104"/>
    <mergeCell ref="BF104:BO104"/>
    <mergeCell ref="BP104:BY104"/>
    <mergeCell ref="BZ104:CI104"/>
    <mergeCell ref="CJ104:CS104"/>
    <mergeCell ref="A105:U105"/>
    <mergeCell ref="V105:X105"/>
    <mergeCell ref="Y105:AA105"/>
    <mergeCell ref="AB105:AK105"/>
    <mergeCell ref="AL105:AU105"/>
    <mergeCell ref="AV105:BE105"/>
    <mergeCell ref="BF105:BO105"/>
    <mergeCell ref="BP105:BY105"/>
    <mergeCell ref="BZ105:CI105"/>
    <mergeCell ref="CJ105:CS105"/>
    <mergeCell ref="A106:U106"/>
    <mergeCell ref="V106:X106"/>
    <mergeCell ref="Y106:AA106"/>
    <mergeCell ref="AB106:AK106"/>
    <mergeCell ref="AL106:AU106"/>
    <mergeCell ref="AV106:BE106"/>
    <mergeCell ref="BF106:BO106"/>
    <mergeCell ref="BP106:BY106"/>
    <mergeCell ref="BZ106:CI106"/>
    <mergeCell ref="CJ106:CS106"/>
    <mergeCell ref="A107:U107"/>
    <mergeCell ref="V107:X107"/>
    <mergeCell ref="Y107:AA107"/>
    <mergeCell ref="AB107:AK107"/>
    <mergeCell ref="AL107:AU107"/>
    <mergeCell ref="AV107:BE107"/>
    <mergeCell ref="BF107:BO107"/>
    <mergeCell ref="BP107:BY107"/>
    <mergeCell ref="BZ107:CI107"/>
    <mergeCell ref="CJ107:CS107"/>
    <mergeCell ref="A108:U108"/>
    <mergeCell ref="V108:X108"/>
    <mergeCell ref="Y108:AA108"/>
    <mergeCell ref="AB108:AK108"/>
    <mergeCell ref="AL108:AU108"/>
    <mergeCell ref="AV108:BE108"/>
    <mergeCell ref="BF108:BO108"/>
    <mergeCell ref="BP108:BY108"/>
    <mergeCell ref="BZ108:CI108"/>
    <mergeCell ref="CJ108:CS108"/>
    <mergeCell ref="A109:U109"/>
    <mergeCell ref="V109:X109"/>
    <mergeCell ref="Y109:AA109"/>
    <mergeCell ref="AB109:AK109"/>
    <mergeCell ref="AL109:AU109"/>
    <mergeCell ref="AV109:BE109"/>
    <mergeCell ref="BF109:BO109"/>
    <mergeCell ref="BP109:BY109"/>
    <mergeCell ref="BZ109:CI109"/>
    <mergeCell ref="CJ109:CS109"/>
    <mergeCell ref="A110:U110"/>
    <mergeCell ref="V110:X110"/>
    <mergeCell ref="Y110:AA110"/>
    <mergeCell ref="AB110:AK110"/>
    <mergeCell ref="AL110:AU110"/>
    <mergeCell ref="AV110:BE110"/>
    <mergeCell ref="BF110:BO110"/>
    <mergeCell ref="BP110:BY110"/>
    <mergeCell ref="BZ110:CI110"/>
    <mergeCell ref="CJ110:CS110"/>
    <mergeCell ref="A111:U111"/>
    <mergeCell ref="V111:X111"/>
    <mergeCell ref="Y111:AA111"/>
    <mergeCell ref="AB111:AK111"/>
    <mergeCell ref="AL111:AU111"/>
    <mergeCell ref="AV111:BE111"/>
    <mergeCell ref="BF111:BO111"/>
    <mergeCell ref="BP111:BY111"/>
    <mergeCell ref="BZ111:CI111"/>
    <mergeCell ref="CJ111:CS111"/>
    <mergeCell ref="A112:U112"/>
    <mergeCell ref="V112:X112"/>
    <mergeCell ref="Y112:AA112"/>
    <mergeCell ref="AB112:AK112"/>
    <mergeCell ref="AL112:AU112"/>
    <mergeCell ref="AV112:BE112"/>
    <mergeCell ref="BF112:BO112"/>
    <mergeCell ref="BP112:BY112"/>
    <mergeCell ref="BZ112:CI112"/>
    <mergeCell ref="CJ112:CS112"/>
    <mergeCell ref="A113:U113"/>
    <mergeCell ref="V113:X113"/>
    <mergeCell ref="Y113:AA113"/>
    <mergeCell ref="AB113:AK113"/>
    <mergeCell ref="AL113:AU113"/>
    <mergeCell ref="AV113:BE113"/>
    <mergeCell ref="BF113:BO113"/>
    <mergeCell ref="BP113:BY113"/>
    <mergeCell ref="BZ113:CI113"/>
    <mergeCell ref="CJ113:CS113"/>
    <mergeCell ref="A114:U114"/>
    <mergeCell ref="V114:X114"/>
    <mergeCell ref="Y114:AA114"/>
    <mergeCell ref="AB114:AK114"/>
    <mergeCell ref="AL114:AU114"/>
    <mergeCell ref="AV114:BE114"/>
    <mergeCell ref="BF114:BO114"/>
    <mergeCell ref="BP114:BY114"/>
    <mergeCell ref="BZ114:CI114"/>
    <mergeCell ref="CJ114:CS114"/>
    <mergeCell ref="A115:U115"/>
    <mergeCell ref="V115:X115"/>
    <mergeCell ref="Y115:AA115"/>
    <mergeCell ref="AB115:AK115"/>
    <mergeCell ref="AL115:AU115"/>
    <mergeCell ref="AV115:BE115"/>
    <mergeCell ref="BF115:BO115"/>
    <mergeCell ref="BP115:BY115"/>
    <mergeCell ref="BZ115:CI115"/>
    <mergeCell ref="CJ115:CS115"/>
    <mergeCell ref="A117:U119"/>
    <mergeCell ref="V117:X119"/>
    <mergeCell ref="Y117:AA119"/>
    <mergeCell ref="AB117:AK119"/>
    <mergeCell ref="AL117:CI118"/>
    <mergeCell ref="CJ117:CS119"/>
    <mergeCell ref="AL119:AU119"/>
    <mergeCell ref="AV119:BE119"/>
    <mergeCell ref="BF119:BO119"/>
    <mergeCell ref="BP119:BY119"/>
    <mergeCell ref="BZ119:CI119"/>
    <mergeCell ref="A120:U120"/>
    <mergeCell ref="V120:X120"/>
    <mergeCell ref="Y120:AA120"/>
    <mergeCell ref="AB120:AK120"/>
    <mergeCell ref="AL120:AU120"/>
    <mergeCell ref="AV120:BE120"/>
    <mergeCell ref="BF120:BO120"/>
    <mergeCell ref="BP120:BY120"/>
    <mergeCell ref="BZ120:CI120"/>
    <mergeCell ref="CJ120:CS120"/>
    <mergeCell ref="A122:U122"/>
    <mergeCell ref="V122:X122"/>
    <mergeCell ref="Y122:AA122"/>
    <mergeCell ref="AB122:AK122"/>
    <mergeCell ref="AL122:AU122"/>
    <mergeCell ref="AV122:BE122"/>
    <mergeCell ref="BF122:BO122"/>
    <mergeCell ref="BP122:BY122"/>
    <mergeCell ref="BZ122:CI122"/>
    <mergeCell ref="CJ122:CS122"/>
    <mergeCell ref="A123:U123"/>
    <mergeCell ref="V123:X123"/>
    <mergeCell ref="Y123:AA123"/>
    <mergeCell ref="AB123:AK123"/>
    <mergeCell ref="AL123:AU123"/>
    <mergeCell ref="AV123:BE123"/>
    <mergeCell ref="BF123:BO123"/>
    <mergeCell ref="BP123:BY123"/>
    <mergeCell ref="BZ123:CI123"/>
    <mergeCell ref="CJ123:CS123"/>
    <mergeCell ref="A124:U124"/>
    <mergeCell ref="V124:X124"/>
    <mergeCell ref="Y124:AA124"/>
    <mergeCell ref="AB124:AK124"/>
    <mergeCell ref="AL124:AU124"/>
    <mergeCell ref="AV124:BE124"/>
    <mergeCell ref="BF124:BO124"/>
    <mergeCell ref="BP124:BY124"/>
    <mergeCell ref="BZ124:CI124"/>
    <mergeCell ref="CJ124:CS124"/>
    <mergeCell ref="A125:U125"/>
    <mergeCell ref="V125:X125"/>
    <mergeCell ref="Y125:AA125"/>
    <mergeCell ref="AB125:AK125"/>
    <mergeCell ref="AL125:AU125"/>
    <mergeCell ref="AV125:BE125"/>
    <mergeCell ref="BF125:BO125"/>
    <mergeCell ref="BP125:BY125"/>
    <mergeCell ref="BZ125:CI125"/>
    <mergeCell ref="CJ125:CS125"/>
    <mergeCell ref="A126:U126"/>
    <mergeCell ref="V126:X126"/>
    <mergeCell ref="Y126:AA126"/>
    <mergeCell ref="AB126:AK126"/>
    <mergeCell ref="AL126:AU126"/>
    <mergeCell ref="AV126:BE126"/>
    <mergeCell ref="A127:U127"/>
    <mergeCell ref="V127:X127"/>
    <mergeCell ref="Y127:AA127"/>
    <mergeCell ref="AB127:AK127"/>
    <mergeCell ref="AL127:AU127"/>
    <mergeCell ref="AV127:BE127"/>
    <mergeCell ref="BF127:BO127"/>
    <mergeCell ref="BP127:BY127"/>
    <mergeCell ref="BZ127:CI127"/>
    <mergeCell ref="CJ127:CS127"/>
    <mergeCell ref="BF126:BO126"/>
    <mergeCell ref="BP126:BY126"/>
    <mergeCell ref="BZ126:CI126"/>
    <mergeCell ref="CJ126:CS126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41" max="255" man="1"/>
    <brk id="65" max="255" man="1"/>
    <brk id="8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2&lt;/l&gt;&lt;u&gt;AccountPeriods&lt;/u&gt;&lt;a&gt;pos_begin&lt;/a&gt;&lt;b&gt;begin&lt;/b&gt;&lt;m&gt;normal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LEVEL_201&lt;/n&gt;&lt;t&gt;1&lt;/t&gt;&lt;q&gt;%D3%F0%EE%E2%E5%ED%FC+%E0%ED%E0%EB%E8%F2%E8%EA%E8+%EF%EE%F1%F2%F3%EF%EB%E5%ED%E8%E9/%E2%FB%E1%FB%F2%E8%FF+%F1%F7%E5%F2%EE%E2+%E4%E5%ED%E5%E6%ED%FB%F5+%F1%F0%E5%E4%F1%F2%E2&lt;/q&gt;&lt;s&gt;10&lt;/s&gt;&lt;l&gt;0&lt;/l&gt;&lt;u&gt;&lt;/u&gt;&lt;a&gt;&lt;/a&gt;&lt;b&gt;&lt;/b&gt;&lt;m&gt;&lt;/m&gt;&lt;r&gt;1&lt;/r&gt;&lt;x&gt;&lt;/x&gt;&lt;y&gt;&lt;/y&gt;&lt;z&gt;NLEVEL_201&lt;/z&gt;&lt;DEFAULT&gt;4&lt;/DEFAULT&gt;&lt;/i&gt;&lt;i&gt;&lt;n&gt;NLEVEL_504&lt;/n&gt;&lt;t&gt;1&lt;/t&gt;&lt;q&gt;%D3%F0%EE%E2%E5%ED%FC+%E0%ED%E0%EB%E8%F2%E8%EA%E8+%EF%EE%F1%F2%F3%EF%EB%E5%ED%E8%E9/%E2%FB%E1%FB%F2%E8%FF+%F1%F7%E5%F2%EE%E2+%F1%E0%ED%EA%F6%E8%EE%ED%E8%F0%EE%E2%E0%ED%E8%FF+%E8+%E7%E0%E1%E0%EB%E0%ED%F1%EE%E2%FB%F5+%F1%F7%E5%F2%EE%E2&lt;/q&gt;&lt;s&gt;9&lt;/s&gt;&lt;l&gt;0&lt;/l&gt;&lt;u&gt;&lt;/u&gt;&lt;a&gt;&lt;/a&gt;&lt;b&gt;&lt;/b&gt;&lt;m&gt;&lt;/m&gt;&lt;r&gt;1&lt;/r&gt;&lt;x&gt;&lt;/x&gt;&lt;y&gt;&lt;/y&gt;&lt;z&gt;NLEVEL_504&lt;/z&gt;&lt;DEFAULT&gt;5&lt;/DEFAULT&gt;&lt;/i&gt;&lt;i&gt;&lt;n&gt;NLEVEL_NC&lt;/n&gt;&lt;t&gt;1&lt;/t&gt;&lt;q&gt;%D3%F0%EE%E2%E5%ED%FC+%E0%ED%E0%EB%E8%F2%E8%EA%E8+%E4%EB%FF+%F1%F7%E5%F2%EE%E2+"%C8%F1%EF%EE%EB%ED%E5%ED%E8%E5+%EF%EB%E0%ED%EE%E2%FB%F5+%ED%E0%E7%ED%E0%F7%E5%ED%E8%E9+(%ED%E5%EA%E0%F1%F1%EE%E2%FB%E5+%EE%EF%E5%F0%E0%F6%E8%E8)"&lt;/q&gt;&lt;s&gt;13&lt;/s&gt;&lt;l&gt;0&lt;/l&gt;&lt;u&gt;&lt;/u&gt;&lt;a&gt;&lt;/a&gt;&lt;b&gt;&lt;/b&gt;&lt;m&gt;&lt;/m&gt;&lt;r&gt;1&lt;/r&gt;&lt;x&gt;&lt;/x&gt;&lt;y&gt;&lt;/y&gt;&lt;z&gt;NLEVEL_NC&lt;/z&gt;&lt;DEFAULT&gt;5&lt;/DEFAULT&gt;&lt;/i&gt;&lt;i&gt;&lt;n&gt;NSUBORG&lt;/n&gt;&lt;t&gt;3&lt;/t&gt;&lt;q&gt;%D1+%EF%EE%E4%E2%E5%E4%EE%EC%F1%F2%E2%E5%ED%ED%FB%EC%E8+%EE%F0%E3%E0%ED%E8%E7%E0%F6%E8%FF%EC%E8&lt;/q&gt;&lt;s&gt;6&lt;/s&gt;&lt;l&gt;0&lt;/l&gt;&lt;u&gt;&lt;/u&gt;&lt;a&gt;&lt;/a&gt;&lt;b&gt;&lt;/b&gt;&lt;m&gt;&lt;/m&gt;&lt;r&gt;1&lt;/r&gt;&lt;x&gt;&lt;/x&gt;&lt;y&gt;&lt;/y&gt;&lt;z&gt;NSUBORG&lt;/z&gt;&lt;DEFAULT&gt;0&lt;/DEFAULT&gt;&lt;/i&gt;&lt;i&gt;&lt;n&gt;NSUPP_KIND&lt;/n&gt;&lt;t&gt;1&lt;/t&gt;&lt;q&gt;%C2%E8%E4+%F4%E8%ED%E0%ED%F1%EE%E2%EE%E3%EE+%EE%E1%E5%F1%EF%E5%F7%E5%ED%E8%FF&lt;/q&gt;&lt;s&gt;11&lt;/s&gt;&lt;l&gt;0&lt;/l&gt;&lt;u&gt;&lt;/u&gt;&lt;a&gt;&lt;/a&gt;&lt;b&gt;&lt;/b&gt;&lt;m&gt;&lt;/m&gt;&lt;r&gt;0&lt;/r&gt;&lt;x&gt;&lt;/x&gt;&lt;y&gt;&lt;/y&gt;&lt;z&gt;NSUPP_KIND&lt;/z&gt;&lt;/i&gt;&lt;i&gt;&lt;n&gt;SACC_NOCASS&lt;/n&gt;&lt;t&gt;0&lt;/t&gt;&lt;q&gt;%D1%F7%E5%F2+"%C8%F1%EF%EE%EB%ED%E5%ED%E8%E5+%EF%EB%E0%ED%EE%E2%FB%F5+%ED%E0%E7%ED%E0%F7%E5%ED%E8%E9+(%ED%E5%EA%E0%F1%F1%EE%E2%FB%E5+%EE%EF%E5%F0%E0%F6%E8%E8)"&lt;/q&gt;&lt;s&gt;12&lt;/s&gt;&lt;l&gt;2&lt;/l&gt;&lt;u&gt;AccountsPlan&lt;/u&gt;&lt;a&gt;pos_accnumb&lt;/a&gt;&lt;b&gt;accnumb&lt;/b&gt;&lt;m&gt;account&lt;/m&gt;&lt;r&gt;0&lt;/r&gt;&lt;x&gt;&lt;/x&gt;&lt;y&gt;&lt;/y&gt;&lt;z&gt;SACC_NOCASS&lt;/z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SP_CODE&gt;PR_FORM_0503737_33N_CREATE&lt;/SP_CODE&gt;&lt;/p&gt;</dc:description>
  <cp:lastModifiedBy>USER</cp:lastModifiedBy>
  <cp:lastPrinted>2011-07-06T14:40:32Z</cp:lastPrinted>
  <dcterms:created xsi:type="dcterms:W3CDTF">2011-07-05T09:38:46Z</dcterms:created>
  <dcterms:modified xsi:type="dcterms:W3CDTF">2015-09-25T06:42:21Z</dcterms:modified>
  <cp:category/>
  <cp:version/>
  <cp:contentType/>
  <cp:contentStatus/>
</cp:coreProperties>
</file>